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eislisten\"/>
    </mc:Choice>
  </mc:AlternateContent>
  <bookViews>
    <workbookView xWindow="0" yWindow="0" windowWidth="28800" windowHeight="12435"/>
  </bookViews>
  <sheets>
    <sheet name="Bruttopreise, zzgl. MwSt" sheetId="4" r:id="rId1"/>
  </sheets>
  <definedNames>
    <definedName name="_xlnm._FilterDatabase" localSheetId="0" hidden="1">'Bruttopreise, zzgl. MwSt'!$A$3:$F$166</definedName>
    <definedName name="_xlnm.Print_Area" localSheetId="0">'Bruttopreise, zzgl. MwSt'!$A:$C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0" i="4" l="1"/>
  <c r="F120" i="4" s="1"/>
  <c r="E121" i="4"/>
  <c r="F121" i="4" s="1"/>
  <c r="E122" i="4"/>
  <c r="F122" i="4" s="1"/>
  <c r="D122" i="4" s="1"/>
  <c r="E123" i="4"/>
  <c r="G123" i="4" s="1"/>
  <c r="E124" i="4"/>
  <c r="F124" i="4" s="1"/>
  <c r="D124" i="4" s="1"/>
  <c r="E125" i="4"/>
  <c r="F125" i="4" s="1"/>
  <c r="D125" i="4" s="1"/>
  <c r="E126" i="4"/>
  <c r="F126" i="4" s="1"/>
  <c r="D126" i="4" s="1"/>
  <c r="E127" i="4"/>
  <c r="G127" i="4" s="1"/>
  <c r="E128" i="4"/>
  <c r="F128" i="4" s="1"/>
  <c r="D128" i="4" s="1"/>
  <c r="E129" i="4"/>
  <c r="F129" i="4" s="1"/>
  <c r="D129" i="4" s="1"/>
  <c r="E130" i="4"/>
  <c r="F130" i="4" s="1"/>
  <c r="D130" i="4" s="1"/>
  <c r="E131" i="4"/>
  <c r="G131" i="4" s="1"/>
  <c r="E132" i="4"/>
  <c r="F132" i="4" s="1"/>
  <c r="D132" i="4" s="1"/>
  <c r="E133" i="4"/>
  <c r="F133" i="4" s="1"/>
  <c r="D133" i="4" s="1"/>
  <c r="E134" i="4"/>
  <c r="F134" i="4" s="1"/>
  <c r="D134" i="4" s="1"/>
  <c r="E135" i="4"/>
  <c r="G135" i="4" s="1"/>
  <c r="E136" i="4"/>
  <c r="F136" i="4" s="1"/>
  <c r="D136" i="4" s="1"/>
  <c r="E137" i="4"/>
  <c r="F137" i="4" s="1"/>
  <c r="D137" i="4" s="1"/>
  <c r="E138" i="4"/>
  <c r="F138" i="4" s="1"/>
  <c r="D138" i="4" s="1"/>
  <c r="E139" i="4"/>
  <c r="G139" i="4" s="1"/>
  <c r="F139" i="4"/>
  <c r="D139" i="4" s="1"/>
  <c r="E140" i="4"/>
  <c r="F140" i="4" s="1"/>
  <c r="D140" i="4" s="1"/>
  <c r="E141" i="4"/>
  <c r="F141" i="4" s="1"/>
  <c r="D141" i="4" s="1"/>
  <c r="E142" i="4"/>
  <c r="F142" i="4" s="1"/>
  <c r="D142" i="4" s="1"/>
  <c r="E143" i="4"/>
  <c r="G143" i="4" s="1"/>
  <c r="F143" i="4"/>
  <c r="D143" i="4" s="1"/>
  <c r="E144" i="4"/>
  <c r="F144" i="4" s="1"/>
  <c r="D144" i="4" s="1"/>
  <c r="E145" i="4"/>
  <c r="F145" i="4" s="1"/>
  <c r="D145" i="4" s="1"/>
  <c r="E146" i="4"/>
  <c r="F146" i="4" s="1"/>
  <c r="D146" i="4" s="1"/>
  <c r="E147" i="4"/>
  <c r="G147" i="4" s="1"/>
  <c r="F147" i="4"/>
  <c r="D147" i="4" s="1"/>
  <c r="E148" i="4"/>
  <c r="F148" i="4" s="1"/>
  <c r="E149" i="4"/>
  <c r="F149" i="4" s="1"/>
  <c r="E150" i="4"/>
  <c r="F150" i="4" s="1"/>
  <c r="E151" i="4"/>
  <c r="G151" i="4" s="1"/>
  <c r="F151" i="4"/>
  <c r="E152" i="4"/>
  <c r="F152" i="4" s="1"/>
  <c r="F127" i="4" l="1"/>
  <c r="D127" i="4" s="1"/>
  <c r="F135" i="4"/>
  <c r="D135" i="4" s="1"/>
  <c r="F123" i="4"/>
  <c r="D123" i="4" s="1"/>
  <c r="F131" i="4"/>
  <c r="D131" i="4" s="1"/>
  <c r="G150" i="4"/>
  <c r="G146" i="4"/>
  <c r="G142" i="4"/>
  <c r="G138" i="4"/>
  <c r="G134" i="4"/>
  <c r="G130" i="4"/>
  <c r="G126" i="4"/>
  <c r="G122" i="4"/>
  <c r="G149" i="4"/>
  <c r="G145" i="4"/>
  <c r="G141" i="4"/>
  <c r="G137" i="4"/>
  <c r="G133" i="4"/>
  <c r="G129" i="4"/>
  <c r="G125" i="4"/>
  <c r="G121" i="4"/>
  <c r="G152" i="4"/>
  <c r="G148" i="4"/>
  <c r="G144" i="4"/>
  <c r="G140" i="4"/>
  <c r="G136" i="4"/>
  <c r="G132" i="4"/>
  <c r="G128" i="4"/>
  <c r="G124" i="4"/>
  <c r="G120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4" i="4"/>
  <c r="G77" i="4" l="1"/>
  <c r="G105" i="4"/>
  <c r="F154" i="4"/>
  <c r="D154" i="4" s="1"/>
  <c r="G5" i="4"/>
  <c r="G11" i="4"/>
  <c r="G17" i="4"/>
  <c r="G23" i="4"/>
  <c r="G29" i="4"/>
  <c r="G35" i="4"/>
  <c r="G41" i="4"/>
  <c r="G47" i="4"/>
  <c r="G53" i="4"/>
  <c r="G59" i="4"/>
  <c r="G65" i="4"/>
  <c r="G71" i="4"/>
  <c r="G81" i="4"/>
  <c r="F111" i="4"/>
  <c r="D111" i="4" s="1"/>
  <c r="G101" i="4"/>
  <c r="G113" i="4"/>
  <c r="G119" i="4"/>
  <c r="G156" i="4"/>
  <c r="G93" i="4"/>
  <c r="G83" i="4"/>
  <c r="G89" i="4"/>
  <c r="G95" i="4"/>
  <c r="G107" i="4"/>
  <c r="G7" i="4"/>
  <c r="G25" i="4"/>
  <c r="G49" i="4"/>
  <c r="G61" i="4"/>
  <c r="G85" i="4"/>
  <c r="G103" i="4"/>
  <c r="G99" i="4"/>
  <c r="G13" i="4"/>
  <c r="F31" i="4"/>
  <c r="D31" i="4" s="1"/>
  <c r="G55" i="4"/>
  <c r="G73" i="4"/>
  <c r="G79" i="4"/>
  <c r="G91" i="4"/>
  <c r="G97" i="4"/>
  <c r="G109" i="4"/>
  <c r="F115" i="4"/>
  <c r="D115" i="4" s="1"/>
  <c r="F158" i="4"/>
  <c r="D158" i="4" s="1"/>
  <c r="G164" i="4"/>
  <c r="G117" i="4"/>
  <c r="F19" i="4"/>
  <c r="D19" i="4" s="1"/>
  <c r="G43" i="4"/>
  <c r="G67" i="4"/>
  <c r="G87" i="4"/>
  <c r="G37" i="4"/>
  <c r="G165" i="4"/>
  <c r="G9" i="4"/>
  <c r="F15" i="4"/>
  <c r="D15" i="4" s="1"/>
  <c r="G21" i="4"/>
  <c r="G27" i="4"/>
  <c r="G33" i="4"/>
  <c r="G39" i="4"/>
  <c r="G45" i="4"/>
  <c r="F51" i="4"/>
  <c r="D51" i="4" s="1"/>
  <c r="G57" i="4"/>
  <c r="G63" i="4"/>
  <c r="G69" i="4"/>
  <c r="G75" i="4"/>
  <c r="F156" i="4"/>
  <c r="D156" i="4" s="1"/>
  <c r="G6" i="4"/>
  <c r="F6" i="4"/>
  <c r="D6" i="4" s="1"/>
  <c r="G16" i="4"/>
  <c r="F16" i="4"/>
  <c r="D16" i="4" s="1"/>
  <c r="G40" i="4"/>
  <c r="F40" i="4"/>
  <c r="D40" i="4" s="1"/>
  <c r="G64" i="4"/>
  <c r="F64" i="4"/>
  <c r="D64" i="4" s="1"/>
  <c r="G88" i="4"/>
  <c r="F88" i="4"/>
  <c r="D88" i="4" s="1"/>
  <c r="G112" i="4"/>
  <c r="F112" i="4"/>
  <c r="D112" i="4" s="1"/>
  <c r="G12" i="4"/>
  <c r="F12" i="4"/>
  <c r="D12" i="4" s="1"/>
  <c r="G36" i="4"/>
  <c r="F36" i="4"/>
  <c r="D36" i="4" s="1"/>
  <c r="G60" i="4"/>
  <c r="F60" i="4"/>
  <c r="D60" i="4" s="1"/>
  <c r="G84" i="4"/>
  <c r="F84" i="4"/>
  <c r="D84" i="4" s="1"/>
  <c r="G108" i="4"/>
  <c r="F108" i="4"/>
  <c r="D108" i="4" s="1"/>
  <c r="G160" i="4"/>
  <c r="F160" i="4"/>
  <c r="D160" i="4" s="1"/>
  <c r="G22" i="4"/>
  <c r="F22" i="4"/>
  <c r="D22" i="4" s="1"/>
  <c r="G46" i="4"/>
  <c r="F46" i="4"/>
  <c r="D46" i="4" s="1"/>
  <c r="G70" i="4"/>
  <c r="F70" i="4"/>
  <c r="D70" i="4" s="1"/>
  <c r="G94" i="4"/>
  <c r="F94" i="4"/>
  <c r="D94" i="4" s="1"/>
  <c r="G118" i="4"/>
  <c r="F118" i="4"/>
  <c r="D118" i="4" s="1"/>
  <c r="G161" i="4"/>
  <c r="F161" i="4"/>
  <c r="D161" i="4" s="1"/>
  <c r="G166" i="4"/>
  <c r="F166" i="4"/>
  <c r="D166" i="4" s="1"/>
  <c r="G74" i="4"/>
  <c r="F74" i="4"/>
  <c r="D74" i="4" s="1"/>
  <c r="G80" i="4"/>
  <c r="F80" i="4"/>
  <c r="D80" i="4" s="1"/>
  <c r="G104" i="4"/>
  <c r="F104" i="4"/>
  <c r="D104" i="4" s="1"/>
  <c r="G153" i="4"/>
  <c r="F153" i="4"/>
  <c r="D153" i="4" s="1"/>
  <c r="G157" i="4"/>
  <c r="F157" i="4"/>
  <c r="D157" i="4" s="1"/>
  <c r="G50" i="4"/>
  <c r="F50" i="4"/>
  <c r="D50" i="4" s="1"/>
  <c r="G8" i="4"/>
  <c r="F8" i="4"/>
  <c r="D8" i="4" s="1"/>
  <c r="G66" i="4"/>
  <c r="F66" i="4"/>
  <c r="D66" i="4" s="1"/>
  <c r="G114" i="4"/>
  <c r="F114" i="4"/>
  <c r="D114" i="4" s="1"/>
  <c r="G162" i="4"/>
  <c r="F162" i="4"/>
  <c r="D162" i="4" s="1"/>
  <c r="G42" i="4"/>
  <c r="F42" i="4"/>
  <c r="D42" i="4" s="1"/>
  <c r="G4" i="4"/>
  <c r="F4" i="4"/>
  <c r="D4" i="4" s="1"/>
  <c r="G28" i="4"/>
  <c r="F28" i="4"/>
  <c r="D28" i="4" s="1"/>
  <c r="G52" i="4"/>
  <c r="F52" i="4"/>
  <c r="D52" i="4" s="1"/>
  <c r="G76" i="4"/>
  <c r="F76" i="4"/>
  <c r="D76" i="4" s="1"/>
  <c r="G100" i="4"/>
  <c r="F100" i="4"/>
  <c r="D100" i="4" s="1"/>
  <c r="D149" i="4"/>
  <c r="G26" i="4"/>
  <c r="F26" i="4"/>
  <c r="D26" i="4" s="1"/>
  <c r="G90" i="4"/>
  <c r="F90" i="4"/>
  <c r="D90" i="4" s="1"/>
  <c r="G62" i="4"/>
  <c r="F62" i="4"/>
  <c r="D62" i="4" s="1"/>
  <c r="G98" i="4"/>
  <c r="F98" i="4"/>
  <c r="D98" i="4" s="1"/>
  <c r="G32" i="4"/>
  <c r="F32" i="4"/>
  <c r="D32" i="4" s="1"/>
  <c r="G14" i="4"/>
  <c r="F14" i="4"/>
  <c r="D14" i="4" s="1"/>
  <c r="G38" i="4"/>
  <c r="F38" i="4"/>
  <c r="D38" i="4" s="1"/>
  <c r="G86" i="4"/>
  <c r="F86" i="4"/>
  <c r="D86" i="4" s="1"/>
  <c r="G110" i="4"/>
  <c r="F110" i="4"/>
  <c r="D110" i="4" s="1"/>
  <c r="G163" i="4"/>
  <c r="F163" i="4"/>
  <c r="D163" i="4" s="1"/>
  <c r="G24" i="4"/>
  <c r="F24" i="4"/>
  <c r="D24" i="4" s="1"/>
  <c r="G48" i="4"/>
  <c r="F48" i="4"/>
  <c r="D48" i="4" s="1"/>
  <c r="G72" i="4"/>
  <c r="F72" i="4"/>
  <c r="D72" i="4" s="1"/>
  <c r="G96" i="4"/>
  <c r="F96" i="4"/>
  <c r="D96" i="4" s="1"/>
  <c r="D120" i="4"/>
  <c r="G56" i="4"/>
  <c r="F56" i="4"/>
  <c r="D56" i="4" s="1"/>
  <c r="G18" i="4"/>
  <c r="F18" i="4"/>
  <c r="D18" i="4" s="1"/>
  <c r="G10" i="4"/>
  <c r="F10" i="4"/>
  <c r="D10" i="4" s="1"/>
  <c r="G34" i="4"/>
  <c r="F34" i="4"/>
  <c r="D34" i="4" s="1"/>
  <c r="G58" i="4"/>
  <c r="F58" i="4"/>
  <c r="D58" i="4" s="1"/>
  <c r="G155" i="4"/>
  <c r="F155" i="4"/>
  <c r="D155" i="4" s="1"/>
  <c r="G82" i="4"/>
  <c r="F82" i="4"/>
  <c r="D82" i="4" s="1"/>
  <c r="G106" i="4"/>
  <c r="F106" i="4"/>
  <c r="D106" i="4" s="1"/>
  <c r="G20" i="4"/>
  <c r="F20" i="4"/>
  <c r="D20" i="4" s="1"/>
  <c r="G44" i="4"/>
  <c r="F44" i="4"/>
  <c r="D44" i="4" s="1"/>
  <c r="G68" i="4"/>
  <c r="F68" i="4"/>
  <c r="D68" i="4" s="1"/>
  <c r="G92" i="4"/>
  <c r="F92" i="4"/>
  <c r="D92" i="4" s="1"/>
  <c r="G116" i="4"/>
  <c r="F116" i="4"/>
  <c r="D116" i="4" s="1"/>
  <c r="G30" i="4"/>
  <c r="F30" i="4"/>
  <c r="D30" i="4" s="1"/>
  <c r="G54" i="4"/>
  <c r="F54" i="4"/>
  <c r="D54" i="4" s="1"/>
  <c r="G78" i="4"/>
  <c r="F78" i="4"/>
  <c r="D78" i="4" s="1"/>
  <c r="G102" i="4"/>
  <c r="F102" i="4"/>
  <c r="D102" i="4" s="1"/>
  <c r="D151" i="4"/>
  <c r="G159" i="4"/>
  <c r="F159" i="4"/>
  <c r="D159" i="4" s="1"/>
  <c r="F5" i="4"/>
  <c r="D5" i="4" s="1"/>
  <c r="F9" i="4"/>
  <c r="D9" i="4" s="1"/>
  <c r="F13" i="4"/>
  <c r="D13" i="4" s="1"/>
  <c r="F17" i="4"/>
  <c r="D17" i="4" s="1"/>
  <c r="F21" i="4"/>
  <c r="D21" i="4" s="1"/>
  <c r="F23" i="4"/>
  <c r="D23" i="4" s="1"/>
  <c r="F25" i="4"/>
  <c r="D25" i="4" s="1"/>
  <c r="F27" i="4"/>
  <c r="D27" i="4" s="1"/>
  <c r="F29" i="4"/>
  <c r="D29" i="4" s="1"/>
  <c r="F33" i="4"/>
  <c r="D33" i="4" s="1"/>
  <c r="F37" i="4"/>
  <c r="D37" i="4" s="1"/>
  <c r="F39" i="4"/>
  <c r="D39" i="4" s="1"/>
  <c r="F41" i="4"/>
  <c r="D41" i="4" s="1"/>
  <c r="F43" i="4"/>
  <c r="D43" i="4" s="1"/>
  <c r="F45" i="4"/>
  <c r="D45" i="4" s="1"/>
  <c r="F47" i="4"/>
  <c r="D47" i="4" s="1"/>
  <c r="F49" i="4"/>
  <c r="D49" i="4" s="1"/>
  <c r="F53" i="4"/>
  <c r="D53" i="4" s="1"/>
  <c r="F55" i="4"/>
  <c r="D55" i="4" s="1"/>
  <c r="F57" i="4"/>
  <c r="D57" i="4" s="1"/>
  <c r="F59" i="4"/>
  <c r="D59" i="4" s="1"/>
  <c r="F61" i="4"/>
  <c r="D61" i="4" s="1"/>
  <c r="F63" i="4"/>
  <c r="D63" i="4" s="1"/>
  <c r="F67" i="4"/>
  <c r="D67" i="4" s="1"/>
  <c r="F69" i="4"/>
  <c r="D69" i="4" s="1"/>
  <c r="F71" i="4"/>
  <c r="D71" i="4" s="1"/>
  <c r="F73" i="4"/>
  <c r="D73" i="4" s="1"/>
  <c r="F75" i="4"/>
  <c r="D75" i="4" s="1"/>
  <c r="F77" i="4"/>
  <c r="D77" i="4" s="1"/>
  <c r="F79" i="4"/>
  <c r="D79" i="4" s="1"/>
  <c r="F81" i="4"/>
  <c r="D81" i="4" s="1"/>
  <c r="F83" i="4"/>
  <c r="D83" i="4" s="1"/>
  <c r="F85" i="4"/>
  <c r="D85" i="4" s="1"/>
  <c r="F87" i="4"/>
  <c r="D87" i="4" s="1"/>
  <c r="F89" i="4"/>
  <c r="D89" i="4" s="1"/>
  <c r="F93" i="4"/>
  <c r="D93" i="4" s="1"/>
  <c r="F95" i="4"/>
  <c r="D95" i="4" s="1"/>
  <c r="F97" i="4"/>
  <c r="D97" i="4" s="1"/>
  <c r="F99" i="4"/>
  <c r="D99" i="4" s="1"/>
  <c r="F101" i="4"/>
  <c r="D101" i="4" s="1"/>
  <c r="F103" i="4"/>
  <c r="D103" i="4" s="1"/>
  <c r="F105" i="4"/>
  <c r="D105" i="4" s="1"/>
  <c r="F109" i="4"/>
  <c r="D109" i="4" s="1"/>
  <c r="F113" i="4"/>
  <c r="D113" i="4" s="1"/>
  <c r="F117" i="4"/>
  <c r="D117" i="4" s="1"/>
  <c r="D121" i="4"/>
  <c r="D148" i="4"/>
  <c r="D150" i="4"/>
  <c r="D152" i="4"/>
  <c r="G154" i="4"/>
  <c r="F164" i="4"/>
  <c r="D164" i="4" s="1"/>
  <c r="F11" i="4" l="1"/>
  <c r="D11" i="4" s="1"/>
  <c r="F91" i="4"/>
  <c r="D91" i="4" s="1"/>
  <c r="F119" i="4"/>
  <c r="D119" i="4" s="1"/>
  <c r="G115" i="4"/>
  <c r="F65" i="4"/>
  <c r="D65" i="4" s="1"/>
  <c r="F107" i="4"/>
  <c r="D107" i="4" s="1"/>
  <c r="F165" i="4"/>
  <c r="D165" i="4" s="1"/>
  <c r="F35" i="4"/>
  <c r="D35" i="4" s="1"/>
  <c r="G51" i="4"/>
  <c r="G15" i="4"/>
  <c r="G19" i="4"/>
  <c r="G31" i="4"/>
  <c r="G111" i="4"/>
  <c r="F7" i="4"/>
  <c r="D7" i="4" s="1"/>
  <c r="G158" i="4"/>
</calcChain>
</file>

<file path=xl/sharedStrings.xml><?xml version="1.0" encoding="utf-8"?>
<sst xmlns="http://schemas.openxmlformats.org/spreadsheetml/2006/main" count="285" uniqueCount="284">
  <si>
    <r>
      <t>Artikel</t>
    </r>
    <r>
      <rPr>
        <sz val="11"/>
        <color theme="1"/>
        <rFont val="Calibri"/>
        <family val="2"/>
        <scheme val="minor"/>
      </rPr>
      <t xml:space="preserve"> | Code</t>
    </r>
  </si>
  <si>
    <r>
      <t xml:space="preserve">Bezeichnung </t>
    </r>
    <r>
      <rPr>
        <sz val="11"/>
        <color theme="1"/>
        <rFont val="Calibri"/>
        <family val="2"/>
        <scheme val="minor"/>
      </rPr>
      <t>| Description</t>
    </r>
  </si>
  <si>
    <t>€</t>
  </si>
  <si>
    <r>
      <rPr>
        <b/>
        <sz val="10"/>
        <color theme="1"/>
        <rFont val="Calibri"/>
        <family val="2"/>
        <scheme val="minor"/>
      </rPr>
      <t>A.L.S. GmbH</t>
    </r>
    <r>
      <rPr>
        <sz val="10"/>
        <color theme="1"/>
        <rFont val="Calibri"/>
        <family val="2"/>
        <scheme val="minor"/>
      </rPr>
      <t xml:space="preserve">
Mastorterstr. 31
D-88069 Tettnang
Tel.: +49 (0) 7542 9344 0
Fax: +49 (0) 7542 9344 30
Email: info@als.de
www.als.de</t>
    </r>
  </si>
  <si>
    <t>Preisstellung</t>
  </si>
  <si>
    <t>Ab einem Warenwert von 500 € liefern wir mit Paketdienst innerhalb Deutschlands frei Haus.</t>
  </si>
  <si>
    <t>Unter diesem Betrag berechnen wir anteilige Versandkosten pro Paket.</t>
  </si>
  <si>
    <t>Beim Versand von Europaletten (120 x 80cm) gilt die Frachtfreigrenze von 2000 €.</t>
  </si>
  <si>
    <t>Bei Bestellungen unter 2000 €, sowie der Lieferung von Langpaletten, Paletten mit Sondermaß und Bunden (&gt; 200cm) erfolgt die Abrechnung nach tatsächlichem Gewicht und Volumen.</t>
  </si>
  <si>
    <t>Bei Neukunden erfolgen die ersten drei Lieferungen generell nach Vorkasse per Überweisung.</t>
  </si>
  <si>
    <t>Bei einem Auftragswert unter 50 € berechnen wir einen Kleinstauftragszuschlag von 20 €.</t>
  </si>
  <si>
    <t>Für Sendungen ins Ausland gilt Preisstellung „ab Werk“</t>
  </si>
  <si>
    <t>Zahlungsziel</t>
  </si>
  <si>
    <t>Preisgültigkeit</t>
  </si>
  <si>
    <t xml:space="preserve">Aufgrund der derzeitigen Lage kann keine Preisgültigkeit genannt werden. Angebote haben eine Preisbindung von 30 Tage. </t>
  </si>
  <si>
    <t>For an order value below € 50, we charge a small order surcharge of € 20. For shipments abroad, the price is “ex works”</t>
  </si>
  <si>
    <t>Payment terms</t>
  </si>
  <si>
    <t>Price validity</t>
  </si>
  <si>
    <t>Due to the current situation, no price validity can be given. Offers are valid for 30 days.</t>
  </si>
  <si>
    <t>Terms</t>
  </si>
  <si>
    <t>For new customers: first three deliveries will be made after payment has been credited to our bank account</t>
  </si>
  <si>
    <t>Innerhalb 10 Tage 2% Skonto oder innerhalb 30 Tage rein netto</t>
  </si>
  <si>
    <t>2% discount within 10 days or net within 30 days</t>
  </si>
  <si>
    <t>15-101</t>
  </si>
  <si>
    <t>3-Phasen-Aufbauschiene 1m, weiss</t>
  </si>
  <si>
    <t>15-102</t>
  </si>
  <si>
    <t>3-Phasen-Aufbauschiene 1m, schwarz</t>
  </si>
  <si>
    <t>15-107</t>
  </si>
  <si>
    <t>3-Phasen-Aufbauschiene 1m, alu-silber-eloxiert</t>
  </si>
  <si>
    <t>15-201</t>
  </si>
  <si>
    <t>3-Phasen-Aufbauschiene 2m, weiss</t>
  </si>
  <si>
    <t>15-202</t>
  </si>
  <si>
    <t xml:space="preserve">3-Phasen-Aufbauschiene 2m, schwarz </t>
  </si>
  <si>
    <t>15-207</t>
  </si>
  <si>
    <t>3-Phasen-Aufbauschiene 2m, alu-silber-eloxiert</t>
  </si>
  <si>
    <t>15-301</t>
  </si>
  <si>
    <t xml:space="preserve">3-Phasen-Aufbauschiene 3m, weiss </t>
  </si>
  <si>
    <t>15-302</t>
  </si>
  <si>
    <t xml:space="preserve">3-Phasen-Aufbauschiene 3m, schwarz </t>
  </si>
  <si>
    <t>15-307</t>
  </si>
  <si>
    <t xml:space="preserve">3-Phasen-Aufbauschiene 3m, alu-silber-eloxiert </t>
  </si>
  <si>
    <t>15-401</t>
  </si>
  <si>
    <t xml:space="preserve">3-Phasen-Aufbauschiene 4m, weiss </t>
  </si>
  <si>
    <t>15-402</t>
  </si>
  <si>
    <t xml:space="preserve">3-Phasen-Aufbauschiene 4m, schwarz </t>
  </si>
  <si>
    <t>15-407</t>
  </si>
  <si>
    <t xml:space="preserve">3-Phasen-Aufbauschiene 4m, alu-silber-eloxiert </t>
  </si>
  <si>
    <t>15-575112011</t>
  </si>
  <si>
    <t>Einspeiser für 3~ Aufbauschiene, SL rechts, weiss</t>
  </si>
  <si>
    <t>15-575112012</t>
  </si>
  <si>
    <t>Einspeiser für 3~ Aufbauschiene, SL rechts, schwarz</t>
  </si>
  <si>
    <t>15-575112018</t>
  </si>
  <si>
    <t>Einspeiser für 3~ Aufbauschiene, SL rechts, grau</t>
  </si>
  <si>
    <t>15-575112021</t>
  </si>
  <si>
    <t>Einspeiser für 3~ Aufbauschiene, SL links, weiss</t>
  </si>
  <si>
    <t>15-575112022</t>
  </si>
  <si>
    <t>Einspeiser für 3~ Aufbauschiene, SL links, schwarz</t>
  </si>
  <si>
    <t>15-575112028</t>
  </si>
  <si>
    <t>Einspeiser für 3~ Aufbauschiene, SL links, grau</t>
  </si>
  <si>
    <t>15-575112061</t>
  </si>
  <si>
    <t>Längsverbinder für 3~ Aufbauschiene, weiss</t>
  </si>
  <si>
    <t>15-575112062</t>
  </si>
  <si>
    <t>Längsverbinder für 3~ Aufbauschiene, schwarz</t>
  </si>
  <si>
    <t>15-575112068</t>
  </si>
  <si>
    <t>Längsverbinder für 3~ Aufbauschiene, grau</t>
  </si>
  <si>
    <t>15-575112081</t>
  </si>
  <si>
    <t xml:space="preserve">Längsverbinder mit Einspeisemöglichkeit, weiss </t>
  </si>
  <si>
    <t>15-575112082</t>
  </si>
  <si>
    <t xml:space="preserve">Längsverbinder mit Einspeisemöglichkeit, schwarz </t>
  </si>
  <si>
    <t>15-575112088</t>
  </si>
  <si>
    <t xml:space="preserve">Längsverbinder mit Einspeisemöglichkeit, grau </t>
  </si>
  <si>
    <t>15-575112091</t>
  </si>
  <si>
    <t>Eckverbinder, Schutzleiter aussen, weiss</t>
  </si>
  <si>
    <t>15-575112092</t>
  </si>
  <si>
    <t>Eckverbinder, Schutzleiter aussen, schwarz</t>
  </si>
  <si>
    <t>15-575112098</t>
  </si>
  <si>
    <t>Eckverbinder, Schutzleiter aussen, grau</t>
  </si>
  <si>
    <t>15-575112101</t>
  </si>
  <si>
    <t>Eckverbinder, Schutzleiter innen, weiss</t>
  </si>
  <si>
    <t>15-575112102</t>
  </si>
  <si>
    <t>Eckverbinder, Schutzleiter innen, schwarz</t>
  </si>
  <si>
    <t>15-575112108</t>
  </si>
  <si>
    <t>Eckverbinder, Schutzleiter innen, grau</t>
  </si>
  <si>
    <t>15-575112111</t>
  </si>
  <si>
    <t>Flexibler Längsverbinder für 3~ Aufbauschiene, weiss</t>
  </si>
  <si>
    <t>15-575112112</t>
  </si>
  <si>
    <t>Flexibler Längsverbinder für 3~ Aufbauschiene, schwarz</t>
  </si>
  <si>
    <t>15-575112118</t>
  </si>
  <si>
    <t>Flexibler Längsverbinder für 3~ Aufbauschiene, grau</t>
  </si>
  <si>
    <t>15-575112121</t>
  </si>
  <si>
    <t>T-Verbinder, Schutzleiter innen rechts, weiss</t>
  </si>
  <si>
    <t>15-575112122</t>
  </si>
  <si>
    <t>T-Verbinder, Schutzleiter innen rechts, schwarz</t>
  </si>
  <si>
    <t>15-575112128</t>
  </si>
  <si>
    <t>T-Verbinder, Schutzleiter innen rechts, grau</t>
  </si>
  <si>
    <t>15-575112131</t>
  </si>
  <si>
    <t>T-Verbinder, Schutzleiter innen links, weiss</t>
  </si>
  <si>
    <t>15-575112132</t>
  </si>
  <si>
    <t>T-Verbinder, Schutzleiter innen links, schwarz</t>
  </si>
  <si>
    <t>15-575112138</t>
  </si>
  <si>
    <t>T-Verbinder, Schutzleiter innen links, grau</t>
  </si>
  <si>
    <t>15-575112141</t>
  </si>
  <si>
    <t>T-Verbinder, Schutzleiter außen rechts, weiss</t>
  </si>
  <si>
    <t>15-575112142</t>
  </si>
  <si>
    <t>T-Verbinder, Schutzleiter außen rechts, schwarz</t>
  </si>
  <si>
    <t>15-575112148</t>
  </si>
  <si>
    <t>T-Verbinder, Schutzleiter außen rechts, grau</t>
  </si>
  <si>
    <t>15-575112151</t>
  </si>
  <si>
    <t>T-Verbinder, Schutzleiter außen links, weiss</t>
  </si>
  <si>
    <t>15-575112152</t>
  </si>
  <si>
    <t>T-Verbinder, Schutzleiter außen links, schwarz</t>
  </si>
  <si>
    <t>15-575112158</t>
  </si>
  <si>
    <t>T-Verbinder, Schutzleiter außen links, grau</t>
  </si>
  <si>
    <t>15-575112161</t>
  </si>
  <si>
    <t xml:space="preserve">X-Verbinder mit Einspeisemöglichkeit, weiss </t>
  </si>
  <si>
    <t>15-575112162</t>
  </si>
  <si>
    <t xml:space="preserve">X-Verbinder mit Einspeisemöglichkeit, schwarz </t>
  </si>
  <si>
    <t>15-575112168</t>
  </si>
  <si>
    <t xml:space="preserve">X-Verbinder mit Einspeisemöglichkeit, grau </t>
  </si>
  <si>
    <t>15-575152031</t>
  </si>
  <si>
    <t>Mitteneinspeiser für 3~ Aufbauschiene, weiss</t>
  </si>
  <si>
    <t>15-575152032</t>
  </si>
  <si>
    <t>Mitteneinspeiser für 3~ Aufbauschiene, schwarz</t>
  </si>
  <si>
    <t>15-575167101</t>
  </si>
  <si>
    <t>Multiadapter für 3~ Aufbauschiene ONETRACK, ohne Datenbus, weiss</t>
  </si>
  <si>
    <t>15-575167102</t>
  </si>
  <si>
    <t>Multiadapter für 3~ Aufbauschiene ONETRACK, ohne Datenbus, schwarz</t>
  </si>
  <si>
    <t>15-575167108</t>
  </si>
  <si>
    <t>Multiadapter für 3~ Aufbauschiene ONETRACK, ohne Datenbus, grau</t>
  </si>
  <si>
    <t>15-575167301</t>
  </si>
  <si>
    <t>UniAdapter für 3~ Aufbauschine ONETRACK, ohne Datenbus, weiss</t>
  </si>
  <si>
    <t>15-575167302</t>
  </si>
  <si>
    <t>UniAdapter für 3~ Aufbauschine ONETRACK, ohne Datenbus, schwarz</t>
  </si>
  <si>
    <t>15-575167308</t>
  </si>
  <si>
    <t>UniAdapter für 3~ Aufbauschine ONETRACK, ohne Datenbus, grau</t>
  </si>
  <si>
    <t xml:space="preserve">Montagenippel M10, für In-Track Adapter ONETRACK </t>
  </si>
  <si>
    <t xml:space="preserve">Montagenippel M13, für In-Track Adapter ONETRACK </t>
  </si>
  <si>
    <t>Endkappe für 3~ Aufbauschiene ONETRACK, weiß</t>
  </si>
  <si>
    <t>Endkappe für 3~ Aufbauschiene ONETRACK, schwarz</t>
  </si>
  <si>
    <t>Endkappe für 3~ Aufbauschiene ONETRACK, grau</t>
  </si>
  <si>
    <t>Deckenclip ONETRACK, 40mm, f. Deckenmontage</t>
  </si>
  <si>
    <t>Pendelclip ONETRACK 35mm, f. Abhängung durch Seil-od. Pendelaufhängung, weiß</t>
  </si>
  <si>
    <t>Pendelclip ONETRACK 35mm, f. Abhängung durch Seil-od. Pendelaufhängung, schwarz</t>
  </si>
  <si>
    <t>Stoßstellenverbinder ONETRACK 100mm für Seil- u. Pendelabhängung 13mm Ø, weiß</t>
  </si>
  <si>
    <t>Stoßstellenverbinder ONETRACK 100mm,für Seil- u. Pendelabhängung für 13mm Ø, sch</t>
  </si>
  <si>
    <t>Deckenclip ONETRACK, 40mm, f. Deckenmontage, alu</t>
  </si>
  <si>
    <t>Deckenclip ONETRACK, 40mm, f. Deckenmontage, weiss</t>
  </si>
  <si>
    <t>Deckenclip ONETRACK, 40mm, f. Deckenmontage, schwarz</t>
  </si>
  <si>
    <t>Halteclip ONETRACK 25mm, für Haken / Schlaufen, Aluminium</t>
  </si>
  <si>
    <t>Halteclip ONETRACK 25mm, für Haken / Schlaufen, weiß</t>
  </si>
  <si>
    <t>Halteclip ONETRACK 25mm, für Haken / Schlaufen, schwarz</t>
  </si>
  <si>
    <t>Stoßstellenhalteclip ONETRACK 180mm, für Haken / Schlaufen, Aluminium</t>
  </si>
  <si>
    <t>Stoßstellenhalteclip ONETRACK 180mm, für Haken / Schlaufen, weiß</t>
  </si>
  <si>
    <t>Stoßstellenhalteclip ONETRACK 180mm, für Haken / Schlaufen, schwarz</t>
  </si>
  <si>
    <t>Abdeckung für 3~ Aufbau-/Einbauschiene ONETRACK, 1000mm, weiß</t>
  </si>
  <si>
    <t>Abdeckung für 3~ Aufbau-/Einbauschiene ONETRACK, 1000mm, schwarz</t>
  </si>
  <si>
    <t>Abdeckung für 3~ Aufbau-/Einbauschiene ONETRACK, 1000mm, grau</t>
  </si>
  <si>
    <t>3-Phasen ONETRACK Montagenippel M10 Innengewinde</t>
  </si>
  <si>
    <t>3-Phasen ONETRACK Montagenippel M10 Außengewinde</t>
  </si>
  <si>
    <t>3-Phasen ONETRACK Montagenippel M13 Außengewinde</t>
  </si>
  <si>
    <t>Haken ONETRACK, weiß</t>
  </si>
  <si>
    <t>Haken ONETRACK, schwarz</t>
  </si>
  <si>
    <t>Haken ONETRACK, grau</t>
  </si>
  <si>
    <t>ONETRACK Rückschneidewerkzeug</t>
  </si>
  <si>
    <t>LED Konverter In-Track Adapter ONETRACK, 30W 700mA, On/Off, weiß</t>
  </si>
  <si>
    <t>LED Konverter In-Track Adapter ONETRACK, 30W 700mA, On/Off, schwarz</t>
  </si>
  <si>
    <t>In-Track Adapter ONETRACK, ON/OFF, weiß</t>
  </si>
  <si>
    <t>In-Track Adapter ONETRACK, ON/OFF, schwarz</t>
  </si>
  <si>
    <t>Einspeiser f. 3~ Aufbauschiene ONETRACK Hochschiene, SL rechts, weiß</t>
  </si>
  <si>
    <t>Einspeiser f. 3~ Aufbauschiene ONETRACK Hochschiene, SL rechts, schwarz</t>
  </si>
  <si>
    <t>Einspeiser f. 3~ Aufbauschiene ONETRACK Hochschiene, SL links, weiß</t>
  </si>
  <si>
    <t>Einspeiser f. 3~ Aufbauschiene ONETRACK Hochschiene, SL links, schwarz</t>
  </si>
  <si>
    <t>Endkappe für ONETRACK DALI 3~ Hochschiene, weiss</t>
  </si>
  <si>
    <t>Längsverbinder f. 3~ Aufbauschiene ONETRACK Hochschiene, weiss</t>
  </si>
  <si>
    <t>Längsverbinder f. 3~ Aufbauschiene ONETRACK Hochschiene, schwarz</t>
  </si>
  <si>
    <t>Eckverbinder f. 3~ Aufbauschiene ONETRACK Hochschiene, SL innen, weiss</t>
  </si>
  <si>
    <t>Eckverbinder f. 3~ Aufbauschiene ONETRACK Hochschiene, SL innen, schwarz</t>
  </si>
  <si>
    <t>Eckverbinder f. 3~ Aufbauschiene ONETRACK Hochschiene, SL außen, weiss</t>
  </si>
  <si>
    <t>Eckverbinder f. 3~ Aufbauschiene ONETRACK Hochschiene, SL außen, schwarz</t>
  </si>
  <si>
    <t>T-Verbinder f. 3~ Aufbauschiene ONETRACK Hochschiene, SL außen links, weiss</t>
  </si>
  <si>
    <t>T-Verbinder f. 3~ Aufbauschiene ONETRACK Hochschiene, SL außen links, schwarz</t>
  </si>
  <si>
    <t>T-Verbinder f. 3~ Aufbauschiene ONETRACK Hochschiene, SL außen rechts, weiss</t>
  </si>
  <si>
    <t>T-Verbinder f. 3~ Aufbauschiene ONETRACK Hochschiene, SL außen rechts, schwarz</t>
  </si>
  <si>
    <t>T-Verbinder f. 3~ Aufbauschiene ONETRACK Hochschiene, SL innen links, weiss</t>
  </si>
  <si>
    <t>T-Verbinder f. 3~ Aufbauschiene ONETRACK Hochschiene, SL innen links, schwarz</t>
  </si>
  <si>
    <t>T-Verbinder f. 3~ Aufbauschiene ONETRACK Hochschiene, SL innen rechts, weiss</t>
  </si>
  <si>
    <t>T-Verbinder f. 3~ Aufbauschiene ONETRACK Hochschiene, SL innen rechts, schwarz</t>
  </si>
  <si>
    <t>X-Verbinder f. 3~ Aufbauschiene ONETRACK Hochschiene, weiss</t>
  </si>
  <si>
    <t>X-Verbinder f. 3~ Aufbauschiene ONETRACK Hochschiene, schwarz</t>
  </si>
  <si>
    <t>9000112-LAH7</t>
  </si>
  <si>
    <t>Deckenclip f. ONETRACK Hochschiene, 40mm, Ø6mm, Aluminium</t>
  </si>
  <si>
    <t>9000112-M13H7</t>
  </si>
  <si>
    <t>Pendelclip f. ONETRACK Hochschiene, M13x1 Gewinde, Aluminium</t>
  </si>
  <si>
    <t>9000112-M6H7</t>
  </si>
  <si>
    <t>Kurze Klammer f. ONETRACK Hochschiene, M6 Gewinde, Aluminium</t>
  </si>
  <si>
    <t>9000112-SVH7</t>
  </si>
  <si>
    <t>Pendelclip f. ONETRACK Hochschiene, 40mm, Ø3mm, Aluminium</t>
  </si>
  <si>
    <t>9000114-TH1</t>
  </si>
  <si>
    <t>Bügel f. ONETRACK Hochschiene, Schnellabh. m. Gripper f. Seilaufhängung, weiss</t>
  </si>
  <si>
    <t>9000114-TH2</t>
  </si>
  <si>
    <t>Bügel f. ONETRACK Hochschiene, Schnellabh. m. Gripper f. Seilaufhängung, schwarz</t>
  </si>
  <si>
    <t>9000114-TH8</t>
  </si>
  <si>
    <t>Bügel f. ONETRACK Hochschiene, Schnellabh. m. Gripper f. Seilaufhängung, grau</t>
  </si>
  <si>
    <t>9000115-H1</t>
  </si>
  <si>
    <t>Befestigungsbügel f. ONETRACK Hochschiene Deckenmontage, weiss</t>
  </si>
  <si>
    <t>9000115-H2</t>
  </si>
  <si>
    <t>Befestigungsbügel f. ONETRACK Hochschiene Deckenmontage, schwarz</t>
  </si>
  <si>
    <t>9000115-H8</t>
  </si>
  <si>
    <t>Befestigungsbügel f. ONETRACK Hochschiene Deckenmontage, grau</t>
  </si>
  <si>
    <t>9000116-M13HR1</t>
  </si>
  <si>
    <t>Abhängebügel f. ONETRACK Hochschiene, 40mm, M13, f. Seilaufhängung, weiss</t>
  </si>
  <si>
    <t>9000116-M13HR2</t>
  </si>
  <si>
    <t>Abhängebügel f. ONETRACK Hochschiene, 40mm, M13, f. Seilaufhängung, schwarz</t>
  </si>
  <si>
    <t>9000116-M13HR7</t>
  </si>
  <si>
    <t>Abhängebügel f. ONETRACK Hochschiene, 40mm, M13, f. Seilaufhängung, Aluminium</t>
  </si>
  <si>
    <t>9000116-SVHR7</t>
  </si>
  <si>
    <t>Abhängebügel f. ONETRACK Hochschiene, 40mm, Ø3mm, f. Seilaufhängung, Aluminium</t>
  </si>
  <si>
    <t>9000122-LAH7</t>
  </si>
  <si>
    <t>Stoßstellenverbinder f. ONETRACK Hochschiene, 100mm, Ø6mm, Aluminium</t>
  </si>
  <si>
    <t>9000122-M13H7</t>
  </si>
  <si>
    <t>Mittlere Klammer f. ONETRACK Hochschiene, M13x1 Gewinde, Aluminium</t>
  </si>
  <si>
    <t>9000122-M6H7</t>
  </si>
  <si>
    <t>Mittlere Klammer f. ONETRACK Hochschiene, M6 Gewinde, Aluminium</t>
  </si>
  <si>
    <t>9000122-SRH7</t>
  </si>
  <si>
    <t>Stoßstellenverbinder f. ONETRACK Hochschiene, 100mm, Aluminium</t>
  </si>
  <si>
    <t>9000122-SVH7</t>
  </si>
  <si>
    <t>Stoßstellenverbinder f. ONETRACK Hochschiene, 100mm, Ø3mm, Aluminium</t>
  </si>
  <si>
    <t>9000-101</t>
  </si>
  <si>
    <t>3-Phasen-Hochschiene ONETRACK DALI, 1m, weiss</t>
  </si>
  <si>
    <t>9000-102</t>
  </si>
  <si>
    <t>3-Phasen-Hochschiene ONETRACK DALI, 1m, schwarz</t>
  </si>
  <si>
    <t>9000-201</t>
  </si>
  <si>
    <t>3-Phasen-Hochschiene ONETRACK DALI, 2m, weiss</t>
  </si>
  <si>
    <t>9000-202</t>
  </si>
  <si>
    <t>3-Phasen-Hochschiene ONETRACK DALI, 2m, schwarz</t>
  </si>
  <si>
    <t>9000-301</t>
  </si>
  <si>
    <t>3-Phasen-Hochschiene ONETRACK DALI, 3m, weiss</t>
  </si>
  <si>
    <t>9000-302</t>
  </si>
  <si>
    <t>3-Phasen-Hochschiene ONETRACK DALI, 3m, schwarz</t>
  </si>
  <si>
    <t>9000-401</t>
  </si>
  <si>
    <t>3-Phasen-Hochschiene ONETRACK DALI, 4m, weiss</t>
  </si>
  <si>
    <t>9000-402</t>
  </si>
  <si>
    <t>3-Phasen-Hochschiene ONETRACK DALI, 4m, schwarz</t>
  </si>
  <si>
    <t>9000S-2M</t>
  </si>
  <si>
    <t>Obere Abdeckung für ONETRACK Hochschiene, Länge 2000mm, opal</t>
  </si>
  <si>
    <t>Preisliste | Pricelist
A.L.S. LIGHTING 2024
Gültig ab | vaild from: 17.12.2024
Alle Preise zzgl. der gültigen MwSt. | All prices plus VAT
Änderungen vorbehalten, für eventuelle Fehler übernehmen wir keine Haftung.
Subject to change without notice, we assume no liability for any error.</t>
  </si>
  <si>
    <t>Einbautopf für Universal-Punktauslass ONETRACK, weiß</t>
  </si>
  <si>
    <t>Einbautopf für Universal-Punktauslass ONETRACK, schwarz</t>
  </si>
  <si>
    <t>Einbautopf für Universal-Punktauslass ONETRACK, grau</t>
  </si>
  <si>
    <t>Aufbau-Universal-Punktauslaß für 3-Phasen-Adapter, ONETRACK, weiß</t>
  </si>
  <si>
    <t>Aufbau-Universal-Punktauslaß für 3-Phasen-Adapter, ONETRACK, schwarz</t>
  </si>
  <si>
    <t>Aufbau-Universal-Punktauslaß für 3-Phasen-Adapter, ONETRACK, grau</t>
  </si>
  <si>
    <t>Mitteneinspeiser für 3~ Aufbau-/ Einbau-/ Hochschiene ONETRACK DALI, weiß</t>
  </si>
  <si>
    <t>Mitteneinspeiser für 3~ Aufbau-/ Einbau-/ Hochschiene ONETRACK DALI, schwarz</t>
  </si>
  <si>
    <t>SCH-0951N</t>
  </si>
  <si>
    <t>Steckdosen-Multiadapter mit Sicherung 6,3A träge, verkehrsweiß</t>
  </si>
  <si>
    <t>SCH-0952</t>
  </si>
  <si>
    <t>Steckdosen-Multiadapter, mit Sicherung 6,3A träge, schwarz</t>
  </si>
  <si>
    <t>SCH-3187</t>
  </si>
  <si>
    <t>Seilaufhängung, für SCH-075x und 57501402x, Länge 1500 mm, höhenverstellbar</t>
  </si>
  <si>
    <t>SCH-3197</t>
  </si>
  <si>
    <t>Seilaufhängung, für SCH-075x und 57501402x, Länge 3000 mm, höhenverstellbar</t>
  </si>
  <si>
    <t>SCH-6207</t>
  </si>
  <si>
    <t>Seilaufhängung, für SCH-075x und 57501402x, Länge 6200mm, höhenverstellbar</t>
  </si>
  <si>
    <t>SCH-6790</t>
  </si>
  <si>
    <t xml:space="preserve">Seilaufhängung mit Schnellabhänger für Halteclip </t>
  </si>
  <si>
    <t>SCH-9051N</t>
  </si>
  <si>
    <t xml:space="preserve">Pendelaufhängung, 600mm mit Baldachin, verkehrsweiß </t>
  </si>
  <si>
    <t>SCH-9052</t>
  </si>
  <si>
    <t xml:space="preserve">Pendelaufhängung, 600mm mit Baldachin, schwarz </t>
  </si>
  <si>
    <t>SCH-9057</t>
  </si>
  <si>
    <t>Pendelaufhängung, 600mm mit Baldachin, silber</t>
  </si>
  <si>
    <t>SCH-9061N</t>
  </si>
  <si>
    <t xml:space="preserve">Pendelaufhängung, 1.200mm mit Baldachin, verkehrsweiß </t>
  </si>
  <si>
    <t>SCH-9062</t>
  </si>
  <si>
    <t xml:space="preserve">Pendelaufhängung, 1.200mm mit Baldachin, schwarz </t>
  </si>
  <si>
    <t>SCH-9067</t>
  </si>
  <si>
    <t>Pendelaufhängung, 1.200mm mit Baldachin, silber</t>
  </si>
  <si>
    <t>SCH-9802-7</t>
  </si>
  <si>
    <t>ONETRACK Deckenclip für Rasterdecken, vernickelt</t>
  </si>
  <si>
    <t>SCH-9817-1</t>
  </si>
  <si>
    <t>ONETRACK Deckenclip für Rasterdecken, weiß</t>
  </si>
  <si>
    <t>SCH-9818-2</t>
  </si>
  <si>
    <t>ONETRACK Deckenclip für Rasterdecken, schwarz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</si>
</sst>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44" fontId="1" fillId="0" borderId="1" xfId="1" applyFont="1" applyBorder="1" applyAlignment="1">
      <alignment horizontal="right" vertical="center"/>
    </xf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44" fontId="0" fillId="0" borderId="0" xfId="1" applyFont="1" applyBorder="1" applyAlignment="1">
      <alignment horizontal="right"/>
    </xf>
    <xf numFmtId="44" fontId="6" fillId="0" borderId="0" xfId="1" applyFont="1" applyBorder="1"/>
    <xf numFmtId="44" fontId="2" fillId="0" borderId="0" xfId="1" applyFont="1" applyBorder="1" applyAlignment="1">
      <alignment horizontal="right" vertical="center" wrapText="1"/>
    </xf>
    <xf numFmtId="0" fontId="1" fillId="0" borderId="1" xfId="0" applyFont="1" applyBorder="1"/>
    <xf numFmtId="0" fontId="8" fillId="0" borderId="0" xfId="0" applyFont="1"/>
    <xf numFmtId="0" fontId="8" fillId="0" borderId="0" xfId="0" applyFont="1" applyBorder="1"/>
    <xf numFmtId="44" fontId="8" fillId="0" borderId="0" xfId="1" applyFont="1" applyFill="1" applyBorder="1"/>
    <xf numFmtId="44" fontId="0" fillId="0" borderId="0" xfId="1" applyFont="1"/>
    <xf numFmtId="44" fontId="0" fillId="0" borderId="0" xfId="1" applyFont="1" applyBorder="1"/>
    <xf numFmtId="0" fontId="4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</cellXfs>
  <cellStyles count="6">
    <cellStyle name="Prozent 2" xfId="3"/>
    <cellStyle name="Standard" xfId="0" builtinId="0"/>
    <cellStyle name="Standard 2" xfId="4"/>
    <cellStyle name="Standard 3" xfId="2"/>
    <cellStyle name="Währung" xfId="1" builtinId="4"/>
    <cellStyle name="Währung 2" xfId="5"/>
  </cellStyles>
  <dxfs count="5">
    <dxf>
      <font>
        <color rgb="FFFF0000"/>
      </font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4" tint="0.59996337778862885"/>
      </font>
      <fill>
        <patternFill>
          <bgColor theme="4" tint="0.59996337778862885"/>
        </patternFill>
      </fill>
    </dxf>
    <dxf>
      <font>
        <color theme="0"/>
      </font>
    </dxf>
    <dxf>
      <font>
        <color theme="9" tint="0.59996337778862885"/>
      </font>
      <fill>
        <patternFill>
          <fgColor theme="9" tint="0.59996337778862885"/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247650</xdr:rowOff>
    </xdr:from>
    <xdr:to>
      <xdr:col>0</xdr:col>
      <xdr:colOff>1244346</xdr:colOff>
      <xdr:row>0</xdr:row>
      <xdr:rowOff>1149858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47650"/>
          <a:ext cx="1225296" cy="9022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7"/>
  <sheetViews>
    <sheetView tabSelected="1" zoomScaleNormal="100" workbookViewId="0">
      <selection activeCell="C2" sqref="C2"/>
    </sheetView>
  </sheetViews>
  <sheetFormatPr baseColWidth="10" defaultRowHeight="15" x14ac:dyDescent="0.25"/>
  <cols>
    <col min="1" max="1" width="36" style="1" customWidth="1"/>
    <col min="2" max="2" width="81.5703125" style="1" customWidth="1"/>
    <col min="3" max="3" width="23.28515625" style="9" customWidth="1"/>
    <col min="4" max="4" width="11.42578125" style="1" customWidth="1"/>
    <col min="5" max="5" width="11.42578125" style="13" customWidth="1"/>
    <col min="6" max="6" width="11.42578125" style="7" customWidth="1"/>
    <col min="7" max="7" width="11.42578125" style="10"/>
    <col min="8" max="8" width="11.42578125" style="7"/>
    <col min="9" max="9" width="11.42578125" style="1"/>
    <col min="10" max="10" width="11.42578125" style="16"/>
    <col min="11" max="16384" width="11.42578125" style="1"/>
  </cols>
  <sheetData>
    <row r="1" spans="1:10" ht="105.75" customHeight="1" x14ac:dyDescent="0.25">
      <c r="B1" s="3" t="s">
        <v>245</v>
      </c>
      <c r="C1" s="18" t="s">
        <v>3</v>
      </c>
    </row>
    <row r="2" spans="1:10" ht="27.75" customHeight="1" x14ac:dyDescent="0.25">
      <c r="B2" s="2"/>
      <c r="C2" s="11"/>
    </row>
    <row r="3" spans="1:10" s="6" customFormat="1" x14ac:dyDescent="0.25">
      <c r="A3" s="12" t="s">
        <v>0</v>
      </c>
      <c r="B3" s="12" t="s">
        <v>1</v>
      </c>
      <c r="C3" s="5" t="s">
        <v>2</v>
      </c>
      <c r="E3" s="14"/>
      <c r="F3" s="8"/>
      <c r="G3" s="10"/>
      <c r="H3" s="8"/>
      <c r="J3" s="17"/>
    </row>
    <row r="4" spans="1:10" s="6" customFormat="1" x14ac:dyDescent="0.25">
      <c r="A4" s="20" t="s">
        <v>23</v>
      </c>
      <c r="B4" s="1" t="s">
        <v>24</v>
      </c>
      <c r="C4" s="21">
        <v>25</v>
      </c>
      <c r="D4" s="6">
        <f t="shared" ref="D4:D67" si="0">F4</f>
        <v>1</v>
      </c>
      <c r="E4" s="15" t="str">
        <f>IF(ISERROR(VLOOKUP($A4,#REF!,3,0)),"x",VLOOKUP($A4,#REF!,3,FALSE))</f>
        <v>x</v>
      </c>
      <c r="F4" s="8">
        <f t="shared" ref="F4:F35" si="1">IF(C4&lt;E4,1,IF(C4&gt;E4,-1,0))</f>
        <v>1</v>
      </c>
      <c r="G4" s="10">
        <f t="shared" ref="G4:G35" si="2">IF(E4="x",C4,E4)</f>
        <v>25</v>
      </c>
      <c r="H4" s="7"/>
      <c r="J4" s="16"/>
    </row>
    <row r="5" spans="1:10" x14ac:dyDescent="0.25">
      <c r="A5" s="20" t="s">
        <v>25</v>
      </c>
      <c r="B5" s="1" t="s">
        <v>26</v>
      </c>
      <c r="C5" s="21">
        <v>25</v>
      </c>
      <c r="D5" s="6">
        <f t="shared" si="0"/>
        <v>1</v>
      </c>
      <c r="E5" s="15" t="str">
        <f>IF(ISERROR(VLOOKUP($A5,#REF!,3,0)),"x",VLOOKUP($A5,#REF!,3,FALSE))</f>
        <v>x</v>
      </c>
      <c r="F5" s="8">
        <f t="shared" si="1"/>
        <v>1</v>
      </c>
      <c r="G5" s="10">
        <f t="shared" si="2"/>
        <v>25</v>
      </c>
    </row>
    <row r="6" spans="1:10" x14ac:dyDescent="0.25">
      <c r="A6" s="20" t="s">
        <v>27</v>
      </c>
      <c r="B6" s="1" t="s">
        <v>28</v>
      </c>
      <c r="C6" s="21">
        <v>26.25</v>
      </c>
      <c r="D6" s="6">
        <f t="shared" si="0"/>
        <v>1</v>
      </c>
      <c r="E6" s="15" t="str">
        <f>IF(ISERROR(VLOOKUP($A6,#REF!,3,0)),"x",VLOOKUP($A6,#REF!,3,FALSE))</f>
        <v>x</v>
      </c>
      <c r="F6" s="8">
        <f t="shared" si="1"/>
        <v>1</v>
      </c>
      <c r="G6" s="10">
        <f t="shared" si="2"/>
        <v>26.25</v>
      </c>
    </row>
    <row r="7" spans="1:10" x14ac:dyDescent="0.25">
      <c r="A7" s="20" t="s">
        <v>29</v>
      </c>
      <c r="B7" s="1" t="s">
        <v>30</v>
      </c>
      <c r="C7" s="21">
        <v>50</v>
      </c>
      <c r="D7" s="6">
        <f t="shared" si="0"/>
        <v>1</v>
      </c>
      <c r="E7" s="15" t="str">
        <f>IF(ISERROR(VLOOKUP($A7,#REF!,3,0)),"x",VLOOKUP($A7,#REF!,3,FALSE))</f>
        <v>x</v>
      </c>
      <c r="F7" s="8">
        <f t="shared" si="1"/>
        <v>1</v>
      </c>
      <c r="G7" s="10">
        <f t="shared" si="2"/>
        <v>50</v>
      </c>
    </row>
    <row r="8" spans="1:10" x14ac:dyDescent="0.25">
      <c r="A8" s="20" t="s">
        <v>31</v>
      </c>
      <c r="B8" s="1" t="s">
        <v>32</v>
      </c>
      <c r="C8" s="21">
        <v>50</v>
      </c>
      <c r="D8" s="6">
        <f t="shared" si="0"/>
        <v>1</v>
      </c>
      <c r="E8" s="15" t="str">
        <f>IF(ISERROR(VLOOKUP($A8,#REF!,3,0)),"x",VLOOKUP($A8,#REF!,3,FALSE))</f>
        <v>x</v>
      </c>
      <c r="F8" s="8">
        <f t="shared" si="1"/>
        <v>1</v>
      </c>
      <c r="G8" s="10">
        <f t="shared" si="2"/>
        <v>50</v>
      </c>
    </row>
    <row r="9" spans="1:10" x14ac:dyDescent="0.25">
      <c r="A9" s="20" t="s">
        <v>33</v>
      </c>
      <c r="B9" s="1" t="s">
        <v>34</v>
      </c>
      <c r="C9" s="21">
        <v>52.5</v>
      </c>
      <c r="D9" s="6">
        <f t="shared" si="0"/>
        <v>1</v>
      </c>
      <c r="E9" s="15" t="str">
        <f>IF(ISERROR(VLOOKUP($A9,#REF!,3,0)),"x",VLOOKUP($A9,#REF!,3,FALSE))</f>
        <v>x</v>
      </c>
      <c r="F9" s="8">
        <f t="shared" si="1"/>
        <v>1</v>
      </c>
      <c r="G9" s="10">
        <f t="shared" si="2"/>
        <v>52.5</v>
      </c>
    </row>
    <row r="10" spans="1:10" x14ac:dyDescent="0.25">
      <c r="A10" s="20" t="s">
        <v>35</v>
      </c>
      <c r="B10" s="1" t="s">
        <v>36</v>
      </c>
      <c r="C10" s="21">
        <v>72.5</v>
      </c>
      <c r="D10" s="6">
        <f t="shared" si="0"/>
        <v>1</v>
      </c>
      <c r="E10" s="15" t="str">
        <f>IF(ISERROR(VLOOKUP($A10,#REF!,3,0)),"x",VLOOKUP($A10,#REF!,3,FALSE))</f>
        <v>x</v>
      </c>
      <c r="F10" s="8">
        <f t="shared" si="1"/>
        <v>1</v>
      </c>
      <c r="G10" s="10">
        <f t="shared" si="2"/>
        <v>72.5</v>
      </c>
    </row>
    <row r="11" spans="1:10" x14ac:dyDescent="0.25">
      <c r="A11" s="20" t="s">
        <v>37</v>
      </c>
      <c r="B11" s="1" t="s">
        <v>38</v>
      </c>
      <c r="C11" s="21">
        <v>72.5</v>
      </c>
      <c r="D11" s="6">
        <f t="shared" si="0"/>
        <v>1</v>
      </c>
      <c r="E11" s="15" t="str">
        <f>IF(ISERROR(VLOOKUP($A11,#REF!,3,0)),"x",VLOOKUP($A11,#REF!,3,FALSE))</f>
        <v>x</v>
      </c>
      <c r="F11" s="8">
        <f t="shared" si="1"/>
        <v>1</v>
      </c>
      <c r="G11" s="10">
        <f t="shared" si="2"/>
        <v>72.5</v>
      </c>
    </row>
    <row r="12" spans="1:10" x14ac:dyDescent="0.25">
      <c r="A12" s="20" t="s">
        <v>39</v>
      </c>
      <c r="B12" s="1" t="s">
        <v>40</v>
      </c>
      <c r="C12" s="21">
        <v>76.25</v>
      </c>
      <c r="D12" s="6">
        <f t="shared" si="0"/>
        <v>1</v>
      </c>
      <c r="E12" s="15" t="str">
        <f>IF(ISERROR(VLOOKUP($A12,#REF!,3,0)),"x",VLOOKUP($A12,#REF!,3,FALSE))</f>
        <v>x</v>
      </c>
      <c r="F12" s="8">
        <f t="shared" si="1"/>
        <v>1</v>
      </c>
      <c r="G12" s="10">
        <f t="shared" si="2"/>
        <v>76.25</v>
      </c>
    </row>
    <row r="13" spans="1:10" x14ac:dyDescent="0.25">
      <c r="A13" s="20" t="s">
        <v>41</v>
      </c>
      <c r="B13" s="1" t="s">
        <v>42</v>
      </c>
      <c r="C13" s="21">
        <v>95</v>
      </c>
      <c r="D13" s="6">
        <f t="shared" si="0"/>
        <v>1</v>
      </c>
      <c r="E13" s="15" t="str">
        <f>IF(ISERROR(VLOOKUP($A13,#REF!,3,0)),"x",VLOOKUP($A13,#REF!,3,FALSE))</f>
        <v>x</v>
      </c>
      <c r="F13" s="8">
        <f t="shared" si="1"/>
        <v>1</v>
      </c>
      <c r="G13" s="10">
        <f t="shared" si="2"/>
        <v>95</v>
      </c>
    </row>
    <row r="14" spans="1:10" x14ac:dyDescent="0.25">
      <c r="A14" s="20" t="s">
        <v>43</v>
      </c>
      <c r="B14" s="1" t="s">
        <v>44</v>
      </c>
      <c r="C14" s="21">
        <v>95</v>
      </c>
      <c r="D14" s="6">
        <f t="shared" si="0"/>
        <v>1</v>
      </c>
      <c r="E14" s="15" t="str">
        <f>IF(ISERROR(VLOOKUP($A14,#REF!,3,0)),"x",VLOOKUP($A14,#REF!,3,FALSE))</f>
        <v>x</v>
      </c>
      <c r="F14" s="8">
        <f t="shared" si="1"/>
        <v>1</v>
      </c>
      <c r="G14" s="10">
        <f t="shared" si="2"/>
        <v>95</v>
      </c>
    </row>
    <row r="15" spans="1:10" x14ac:dyDescent="0.25">
      <c r="A15" s="20" t="s">
        <v>45</v>
      </c>
      <c r="B15" s="1" t="s">
        <v>46</v>
      </c>
      <c r="C15" s="21">
        <v>102.5</v>
      </c>
      <c r="D15" s="6">
        <f t="shared" si="0"/>
        <v>1</v>
      </c>
      <c r="E15" s="15" t="str">
        <f>IF(ISERROR(VLOOKUP($A15,#REF!,3,0)),"x",VLOOKUP($A15,#REF!,3,FALSE))</f>
        <v>x</v>
      </c>
      <c r="F15" s="8">
        <f t="shared" si="1"/>
        <v>1</v>
      </c>
      <c r="G15" s="10">
        <f t="shared" si="2"/>
        <v>102.5</v>
      </c>
    </row>
    <row r="16" spans="1:10" x14ac:dyDescent="0.25">
      <c r="A16" s="20" t="s">
        <v>47</v>
      </c>
      <c r="B16" s="1" t="s">
        <v>48</v>
      </c>
      <c r="C16" s="21">
        <v>12</v>
      </c>
      <c r="D16" s="6">
        <f t="shared" si="0"/>
        <v>1</v>
      </c>
      <c r="E16" s="15" t="str">
        <f>IF(ISERROR(VLOOKUP($A16,#REF!,3,0)),"x",VLOOKUP($A16,#REF!,3,FALSE))</f>
        <v>x</v>
      </c>
      <c r="F16" s="8">
        <f t="shared" si="1"/>
        <v>1</v>
      </c>
      <c r="G16" s="10">
        <f t="shared" si="2"/>
        <v>12</v>
      </c>
    </row>
    <row r="17" spans="1:7" x14ac:dyDescent="0.25">
      <c r="A17" s="20" t="s">
        <v>49</v>
      </c>
      <c r="B17" s="1" t="s">
        <v>50</v>
      </c>
      <c r="C17" s="21">
        <v>12</v>
      </c>
      <c r="D17" s="6">
        <f t="shared" si="0"/>
        <v>1</v>
      </c>
      <c r="E17" s="15" t="str">
        <f>IF(ISERROR(VLOOKUP($A17,#REF!,3,0)),"x",VLOOKUP($A17,#REF!,3,FALSE))</f>
        <v>x</v>
      </c>
      <c r="F17" s="8">
        <f t="shared" si="1"/>
        <v>1</v>
      </c>
      <c r="G17" s="10">
        <f t="shared" si="2"/>
        <v>12</v>
      </c>
    </row>
    <row r="18" spans="1:7" x14ac:dyDescent="0.25">
      <c r="A18" s="20" t="s">
        <v>51</v>
      </c>
      <c r="B18" s="1" t="s">
        <v>52</v>
      </c>
      <c r="C18" s="21">
        <v>12</v>
      </c>
      <c r="D18" s="6">
        <f t="shared" si="0"/>
        <v>1</v>
      </c>
      <c r="E18" s="15" t="str">
        <f>IF(ISERROR(VLOOKUP($A18,#REF!,3,0)),"x",VLOOKUP($A18,#REF!,3,FALSE))</f>
        <v>x</v>
      </c>
      <c r="F18" s="8">
        <f t="shared" si="1"/>
        <v>1</v>
      </c>
      <c r="G18" s="10">
        <f t="shared" si="2"/>
        <v>12</v>
      </c>
    </row>
    <row r="19" spans="1:7" x14ac:dyDescent="0.25">
      <c r="A19" s="20" t="s">
        <v>53</v>
      </c>
      <c r="B19" s="1" t="s">
        <v>54</v>
      </c>
      <c r="C19" s="21">
        <v>12</v>
      </c>
      <c r="D19" s="6">
        <f t="shared" si="0"/>
        <v>1</v>
      </c>
      <c r="E19" s="15" t="str">
        <f>IF(ISERROR(VLOOKUP($A19,#REF!,3,0)),"x",VLOOKUP($A19,#REF!,3,FALSE))</f>
        <v>x</v>
      </c>
      <c r="F19" s="8">
        <f t="shared" si="1"/>
        <v>1</v>
      </c>
      <c r="G19" s="10">
        <f t="shared" si="2"/>
        <v>12</v>
      </c>
    </row>
    <row r="20" spans="1:7" x14ac:dyDescent="0.25">
      <c r="A20" s="20" t="s">
        <v>55</v>
      </c>
      <c r="B20" s="1" t="s">
        <v>56</v>
      </c>
      <c r="C20" s="21">
        <v>12</v>
      </c>
      <c r="D20" s="6">
        <f t="shared" si="0"/>
        <v>1</v>
      </c>
      <c r="E20" s="15" t="str">
        <f>IF(ISERROR(VLOOKUP($A20,#REF!,3,0)),"x",VLOOKUP($A20,#REF!,3,FALSE))</f>
        <v>x</v>
      </c>
      <c r="F20" s="8">
        <f t="shared" si="1"/>
        <v>1</v>
      </c>
      <c r="G20" s="10">
        <f t="shared" si="2"/>
        <v>12</v>
      </c>
    </row>
    <row r="21" spans="1:7" x14ac:dyDescent="0.25">
      <c r="A21" s="20" t="s">
        <v>57</v>
      </c>
      <c r="B21" s="1" t="s">
        <v>58</v>
      </c>
      <c r="C21" s="21">
        <v>12</v>
      </c>
      <c r="D21" s="6">
        <f t="shared" si="0"/>
        <v>1</v>
      </c>
      <c r="E21" s="15" t="str">
        <f>IF(ISERROR(VLOOKUP($A21,#REF!,3,0)),"x",VLOOKUP($A21,#REF!,3,FALSE))</f>
        <v>x</v>
      </c>
      <c r="F21" s="8">
        <f t="shared" si="1"/>
        <v>1</v>
      </c>
      <c r="G21" s="10">
        <f t="shared" si="2"/>
        <v>12</v>
      </c>
    </row>
    <row r="22" spans="1:7" x14ac:dyDescent="0.25">
      <c r="A22" s="20" t="s">
        <v>59</v>
      </c>
      <c r="B22" s="1" t="s">
        <v>60</v>
      </c>
      <c r="C22" s="21">
        <v>9.5</v>
      </c>
      <c r="D22" s="6">
        <f t="shared" si="0"/>
        <v>1</v>
      </c>
      <c r="E22" s="15" t="str">
        <f>IF(ISERROR(VLOOKUP($A22,#REF!,3,0)),"x",VLOOKUP($A22,#REF!,3,FALSE))</f>
        <v>x</v>
      </c>
      <c r="F22" s="8">
        <f t="shared" si="1"/>
        <v>1</v>
      </c>
      <c r="G22" s="10">
        <f t="shared" si="2"/>
        <v>9.5</v>
      </c>
    </row>
    <row r="23" spans="1:7" x14ac:dyDescent="0.25">
      <c r="A23" s="20" t="s">
        <v>61</v>
      </c>
      <c r="B23" s="1" t="s">
        <v>62</v>
      </c>
      <c r="C23" s="21">
        <v>9.5</v>
      </c>
      <c r="D23" s="6">
        <f t="shared" si="0"/>
        <v>1</v>
      </c>
      <c r="E23" s="15" t="str">
        <f>IF(ISERROR(VLOOKUP($A23,#REF!,3,0)),"x",VLOOKUP($A23,#REF!,3,FALSE))</f>
        <v>x</v>
      </c>
      <c r="F23" s="8">
        <f t="shared" si="1"/>
        <v>1</v>
      </c>
      <c r="G23" s="10">
        <f t="shared" si="2"/>
        <v>9.5</v>
      </c>
    </row>
    <row r="24" spans="1:7" x14ac:dyDescent="0.25">
      <c r="A24" s="20" t="s">
        <v>63</v>
      </c>
      <c r="B24" s="1" t="s">
        <v>64</v>
      </c>
      <c r="C24" s="21">
        <v>9.5</v>
      </c>
      <c r="D24" s="6">
        <f t="shared" si="0"/>
        <v>1</v>
      </c>
      <c r="E24" s="15" t="str">
        <f>IF(ISERROR(VLOOKUP($A24,#REF!,3,0)),"x",VLOOKUP($A24,#REF!,3,FALSE))</f>
        <v>x</v>
      </c>
      <c r="F24" s="8">
        <f t="shared" si="1"/>
        <v>1</v>
      </c>
      <c r="G24" s="10">
        <f t="shared" si="2"/>
        <v>9.5</v>
      </c>
    </row>
    <row r="25" spans="1:7" x14ac:dyDescent="0.25">
      <c r="A25" s="20" t="s">
        <v>65</v>
      </c>
      <c r="B25" s="1" t="s">
        <v>66</v>
      </c>
      <c r="C25" s="21">
        <v>32</v>
      </c>
      <c r="D25" s="6">
        <f t="shared" si="0"/>
        <v>1</v>
      </c>
      <c r="E25" s="15" t="str">
        <f>IF(ISERROR(VLOOKUP($A25,#REF!,3,0)),"x",VLOOKUP($A25,#REF!,3,FALSE))</f>
        <v>x</v>
      </c>
      <c r="F25" s="8">
        <f t="shared" si="1"/>
        <v>1</v>
      </c>
      <c r="G25" s="10">
        <f t="shared" si="2"/>
        <v>32</v>
      </c>
    </row>
    <row r="26" spans="1:7" x14ac:dyDescent="0.25">
      <c r="A26" s="20" t="s">
        <v>67</v>
      </c>
      <c r="B26" s="1" t="s">
        <v>68</v>
      </c>
      <c r="C26" s="21">
        <v>32</v>
      </c>
      <c r="D26" s="6">
        <f t="shared" si="0"/>
        <v>1</v>
      </c>
      <c r="E26" s="15" t="str">
        <f>IF(ISERROR(VLOOKUP($A26,#REF!,3,0)),"x",VLOOKUP($A26,#REF!,3,FALSE))</f>
        <v>x</v>
      </c>
      <c r="F26" s="8">
        <f t="shared" si="1"/>
        <v>1</v>
      </c>
      <c r="G26" s="10">
        <f t="shared" si="2"/>
        <v>32</v>
      </c>
    </row>
    <row r="27" spans="1:7" x14ac:dyDescent="0.25">
      <c r="A27" s="20" t="s">
        <v>69</v>
      </c>
      <c r="B27" s="1" t="s">
        <v>70</v>
      </c>
      <c r="C27" s="21">
        <v>32</v>
      </c>
      <c r="D27" s="6">
        <f t="shared" si="0"/>
        <v>1</v>
      </c>
      <c r="E27" s="15" t="str">
        <f>IF(ISERROR(VLOOKUP($A27,#REF!,3,0)),"x",VLOOKUP($A27,#REF!,3,FALSE))</f>
        <v>x</v>
      </c>
      <c r="F27" s="8">
        <f t="shared" si="1"/>
        <v>1</v>
      </c>
      <c r="G27" s="10">
        <f t="shared" si="2"/>
        <v>32</v>
      </c>
    </row>
    <row r="28" spans="1:7" x14ac:dyDescent="0.25">
      <c r="A28" s="20" t="s">
        <v>71</v>
      </c>
      <c r="B28" s="1" t="s">
        <v>72</v>
      </c>
      <c r="C28" s="21">
        <v>32</v>
      </c>
      <c r="D28" s="6">
        <f t="shared" si="0"/>
        <v>1</v>
      </c>
      <c r="E28" s="15" t="str">
        <f>IF(ISERROR(VLOOKUP($A28,#REF!,3,0)),"x",VLOOKUP($A28,#REF!,3,FALSE))</f>
        <v>x</v>
      </c>
      <c r="F28" s="8">
        <f t="shared" si="1"/>
        <v>1</v>
      </c>
      <c r="G28" s="10">
        <f t="shared" si="2"/>
        <v>32</v>
      </c>
    </row>
    <row r="29" spans="1:7" x14ac:dyDescent="0.25">
      <c r="A29" s="20" t="s">
        <v>73</v>
      </c>
      <c r="B29" s="1" t="s">
        <v>74</v>
      </c>
      <c r="C29" s="21">
        <v>32</v>
      </c>
      <c r="D29" s="6">
        <f t="shared" si="0"/>
        <v>1</v>
      </c>
      <c r="E29" s="15" t="str">
        <f>IF(ISERROR(VLOOKUP($A29,#REF!,3,0)),"x",VLOOKUP($A29,#REF!,3,FALSE))</f>
        <v>x</v>
      </c>
      <c r="F29" s="8">
        <f t="shared" si="1"/>
        <v>1</v>
      </c>
      <c r="G29" s="10">
        <f t="shared" si="2"/>
        <v>32</v>
      </c>
    </row>
    <row r="30" spans="1:7" x14ac:dyDescent="0.25">
      <c r="A30" s="20" t="s">
        <v>75</v>
      </c>
      <c r="B30" s="1" t="s">
        <v>76</v>
      </c>
      <c r="C30" s="21">
        <v>32</v>
      </c>
      <c r="D30" s="6">
        <f t="shared" si="0"/>
        <v>1</v>
      </c>
      <c r="E30" s="15" t="str">
        <f>IF(ISERROR(VLOOKUP($A30,#REF!,3,0)),"x",VLOOKUP($A30,#REF!,3,FALSE))</f>
        <v>x</v>
      </c>
      <c r="F30" s="8">
        <f t="shared" si="1"/>
        <v>1</v>
      </c>
      <c r="G30" s="10">
        <f t="shared" si="2"/>
        <v>32</v>
      </c>
    </row>
    <row r="31" spans="1:7" x14ac:dyDescent="0.25">
      <c r="A31" s="20" t="s">
        <v>77</v>
      </c>
      <c r="B31" s="1" t="s">
        <v>78</v>
      </c>
      <c r="C31" s="21">
        <v>32</v>
      </c>
      <c r="D31" s="6">
        <f t="shared" si="0"/>
        <v>1</v>
      </c>
      <c r="E31" s="15" t="str">
        <f>IF(ISERROR(VLOOKUP($A31,#REF!,3,0)),"x",VLOOKUP($A31,#REF!,3,FALSE))</f>
        <v>x</v>
      </c>
      <c r="F31" s="8">
        <f t="shared" si="1"/>
        <v>1</v>
      </c>
      <c r="G31" s="10">
        <f t="shared" si="2"/>
        <v>32</v>
      </c>
    </row>
    <row r="32" spans="1:7" x14ac:dyDescent="0.25">
      <c r="A32" s="20" t="s">
        <v>79</v>
      </c>
      <c r="B32" s="1" t="s">
        <v>80</v>
      </c>
      <c r="C32" s="21">
        <v>32</v>
      </c>
      <c r="D32" s="6">
        <f t="shared" si="0"/>
        <v>1</v>
      </c>
      <c r="E32" s="15" t="str">
        <f>IF(ISERROR(VLOOKUP($A32,#REF!,3,0)),"x",VLOOKUP($A32,#REF!,3,FALSE))</f>
        <v>x</v>
      </c>
      <c r="F32" s="8">
        <f t="shared" si="1"/>
        <v>1</v>
      </c>
      <c r="G32" s="10">
        <f t="shared" si="2"/>
        <v>32</v>
      </c>
    </row>
    <row r="33" spans="1:7" x14ac:dyDescent="0.25">
      <c r="A33" s="20" t="s">
        <v>81</v>
      </c>
      <c r="B33" s="1" t="s">
        <v>82</v>
      </c>
      <c r="C33" s="21">
        <v>32</v>
      </c>
      <c r="D33" s="6">
        <f t="shared" si="0"/>
        <v>1</v>
      </c>
      <c r="E33" s="15" t="str">
        <f>IF(ISERROR(VLOOKUP($A33,#REF!,3,0)),"x",VLOOKUP($A33,#REF!,3,FALSE))</f>
        <v>x</v>
      </c>
      <c r="F33" s="8">
        <f t="shared" si="1"/>
        <v>1</v>
      </c>
      <c r="G33" s="10">
        <f t="shared" si="2"/>
        <v>32</v>
      </c>
    </row>
    <row r="34" spans="1:7" x14ac:dyDescent="0.25">
      <c r="A34" s="20" t="s">
        <v>83</v>
      </c>
      <c r="B34" s="1" t="s">
        <v>84</v>
      </c>
      <c r="C34" s="21">
        <v>44.5</v>
      </c>
      <c r="D34" s="6">
        <f t="shared" si="0"/>
        <v>1</v>
      </c>
      <c r="E34" s="15" t="str">
        <f>IF(ISERROR(VLOOKUP($A34,#REF!,3,0)),"x",VLOOKUP($A34,#REF!,3,FALSE))</f>
        <v>x</v>
      </c>
      <c r="F34" s="8">
        <f t="shared" si="1"/>
        <v>1</v>
      </c>
      <c r="G34" s="10">
        <f t="shared" si="2"/>
        <v>44.5</v>
      </c>
    </row>
    <row r="35" spans="1:7" x14ac:dyDescent="0.25">
      <c r="A35" s="20" t="s">
        <v>85</v>
      </c>
      <c r="B35" s="1" t="s">
        <v>86</v>
      </c>
      <c r="C35" s="21">
        <v>44.5</v>
      </c>
      <c r="D35" s="6">
        <f t="shared" si="0"/>
        <v>1</v>
      </c>
      <c r="E35" s="15" t="str">
        <f>IF(ISERROR(VLOOKUP($A35,#REF!,3,0)),"x",VLOOKUP($A35,#REF!,3,FALSE))</f>
        <v>x</v>
      </c>
      <c r="F35" s="8">
        <f t="shared" si="1"/>
        <v>1</v>
      </c>
      <c r="G35" s="10">
        <f t="shared" si="2"/>
        <v>44.5</v>
      </c>
    </row>
    <row r="36" spans="1:7" x14ac:dyDescent="0.25">
      <c r="A36" s="20" t="s">
        <v>87</v>
      </c>
      <c r="B36" s="1" t="s">
        <v>88</v>
      </c>
      <c r="C36" s="21">
        <v>44.5</v>
      </c>
      <c r="D36" s="6">
        <f t="shared" si="0"/>
        <v>1</v>
      </c>
      <c r="E36" s="15" t="str">
        <f>IF(ISERROR(VLOOKUP($A36,#REF!,3,0)),"x",VLOOKUP($A36,#REF!,3,FALSE))</f>
        <v>x</v>
      </c>
      <c r="F36" s="8">
        <f t="shared" ref="F36:F67" si="3">IF(C36&lt;E36,1,IF(C36&gt;E36,-1,0))</f>
        <v>1</v>
      </c>
      <c r="G36" s="10">
        <f t="shared" ref="G36:G67" si="4">IF(E36="x",C36,E36)</f>
        <v>44.5</v>
      </c>
    </row>
    <row r="37" spans="1:7" x14ac:dyDescent="0.25">
      <c r="A37" s="20" t="s">
        <v>89</v>
      </c>
      <c r="B37" s="1" t="s">
        <v>90</v>
      </c>
      <c r="C37" s="21">
        <v>42</v>
      </c>
      <c r="D37" s="6">
        <f t="shared" si="0"/>
        <v>1</v>
      </c>
      <c r="E37" s="15" t="str">
        <f>IF(ISERROR(VLOOKUP($A37,#REF!,3,0)),"x",VLOOKUP($A37,#REF!,3,FALSE))</f>
        <v>x</v>
      </c>
      <c r="F37" s="8">
        <f t="shared" si="3"/>
        <v>1</v>
      </c>
      <c r="G37" s="10">
        <f t="shared" si="4"/>
        <v>42</v>
      </c>
    </row>
    <row r="38" spans="1:7" x14ac:dyDescent="0.25">
      <c r="A38" s="20" t="s">
        <v>91</v>
      </c>
      <c r="B38" s="1" t="s">
        <v>92</v>
      </c>
      <c r="C38" s="21">
        <v>42</v>
      </c>
      <c r="D38" s="6">
        <f t="shared" si="0"/>
        <v>1</v>
      </c>
      <c r="E38" s="15" t="str">
        <f>IF(ISERROR(VLOOKUP($A38,#REF!,3,0)),"x",VLOOKUP($A38,#REF!,3,FALSE))</f>
        <v>x</v>
      </c>
      <c r="F38" s="8">
        <f t="shared" si="3"/>
        <v>1</v>
      </c>
      <c r="G38" s="10">
        <f t="shared" si="4"/>
        <v>42</v>
      </c>
    </row>
    <row r="39" spans="1:7" x14ac:dyDescent="0.25">
      <c r="A39" s="20" t="s">
        <v>93</v>
      </c>
      <c r="B39" s="1" t="s">
        <v>94</v>
      </c>
      <c r="C39" s="21">
        <v>42</v>
      </c>
      <c r="D39" s="6">
        <f t="shared" si="0"/>
        <v>1</v>
      </c>
      <c r="E39" s="15" t="str">
        <f>IF(ISERROR(VLOOKUP($A39,#REF!,3,0)),"x",VLOOKUP($A39,#REF!,3,FALSE))</f>
        <v>x</v>
      </c>
      <c r="F39" s="8">
        <f t="shared" si="3"/>
        <v>1</v>
      </c>
      <c r="G39" s="10">
        <f t="shared" si="4"/>
        <v>42</v>
      </c>
    </row>
    <row r="40" spans="1:7" x14ac:dyDescent="0.25">
      <c r="A40" s="20" t="s">
        <v>95</v>
      </c>
      <c r="B40" s="1" t="s">
        <v>96</v>
      </c>
      <c r="C40" s="21">
        <v>42</v>
      </c>
      <c r="D40" s="6">
        <f t="shared" si="0"/>
        <v>1</v>
      </c>
      <c r="E40" s="15" t="str">
        <f>IF(ISERROR(VLOOKUP($A40,#REF!,3,0)),"x",VLOOKUP($A40,#REF!,3,FALSE))</f>
        <v>x</v>
      </c>
      <c r="F40" s="8">
        <f t="shared" si="3"/>
        <v>1</v>
      </c>
      <c r="G40" s="10">
        <f t="shared" si="4"/>
        <v>42</v>
      </c>
    </row>
    <row r="41" spans="1:7" x14ac:dyDescent="0.25">
      <c r="A41" s="20" t="s">
        <v>97</v>
      </c>
      <c r="B41" s="1" t="s">
        <v>98</v>
      </c>
      <c r="C41" s="21">
        <v>42</v>
      </c>
      <c r="D41" s="6">
        <f t="shared" si="0"/>
        <v>1</v>
      </c>
      <c r="E41" s="15" t="str">
        <f>IF(ISERROR(VLOOKUP($A41,#REF!,3,0)),"x",VLOOKUP($A41,#REF!,3,FALSE))</f>
        <v>x</v>
      </c>
      <c r="F41" s="8">
        <f t="shared" si="3"/>
        <v>1</v>
      </c>
      <c r="G41" s="10">
        <f t="shared" si="4"/>
        <v>42</v>
      </c>
    </row>
    <row r="42" spans="1:7" x14ac:dyDescent="0.25">
      <c r="A42" s="20" t="s">
        <v>99</v>
      </c>
      <c r="B42" s="1" t="s">
        <v>100</v>
      </c>
      <c r="C42" s="21">
        <v>42</v>
      </c>
      <c r="D42" s="6">
        <f t="shared" si="0"/>
        <v>1</v>
      </c>
      <c r="E42" s="15" t="str">
        <f>IF(ISERROR(VLOOKUP($A42,#REF!,3,0)),"x",VLOOKUP($A42,#REF!,3,FALSE))</f>
        <v>x</v>
      </c>
      <c r="F42" s="8">
        <f t="shared" si="3"/>
        <v>1</v>
      </c>
      <c r="G42" s="10">
        <f t="shared" si="4"/>
        <v>42</v>
      </c>
    </row>
    <row r="43" spans="1:7" x14ac:dyDescent="0.25">
      <c r="A43" s="20" t="s">
        <v>101</v>
      </c>
      <c r="B43" s="1" t="s">
        <v>102</v>
      </c>
      <c r="C43" s="21">
        <v>42</v>
      </c>
      <c r="D43" s="6">
        <f t="shared" si="0"/>
        <v>1</v>
      </c>
      <c r="E43" s="15" t="str">
        <f>IF(ISERROR(VLOOKUP($A43,#REF!,3,0)),"x",VLOOKUP($A43,#REF!,3,FALSE))</f>
        <v>x</v>
      </c>
      <c r="F43" s="8">
        <f t="shared" si="3"/>
        <v>1</v>
      </c>
      <c r="G43" s="10">
        <f t="shared" si="4"/>
        <v>42</v>
      </c>
    </row>
    <row r="44" spans="1:7" x14ac:dyDescent="0.25">
      <c r="A44" s="20" t="s">
        <v>103</v>
      </c>
      <c r="B44" s="1" t="s">
        <v>104</v>
      </c>
      <c r="C44" s="21">
        <v>42</v>
      </c>
      <c r="D44" s="6">
        <f t="shared" si="0"/>
        <v>1</v>
      </c>
      <c r="E44" s="15" t="str">
        <f>IF(ISERROR(VLOOKUP($A44,#REF!,3,0)),"x",VLOOKUP($A44,#REF!,3,FALSE))</f>
        <v>x</v>
      </c>
      <c r="F44" s="8">
        <f t="shared" si="3"/>
        <v>1</v>
      </c>
      <c r="G44" s="10">
        <f t="shared" si="4"/>
        <v>42</v>
      </c>
    </row>
    <row r="45" spans="1:7" x14ac:dyDescent="0.25">
      <c r="A45" s="20" t="s">
        <v>105</v>
      </c>
      <c r="B45" s="1" t="s">
        <v>106</v>
      </c>
      <c r="C45" s="21">
        <v>42</v>
      </c>
      <c r="D45" s="6">
        <f t="shared" si="0"/>
        <v>1</v>
      </c>
      <c r="E45" s="15" t="str">
        <f>IF(ISERROR(VLOOKUP($A45,#REF!,3,0)),"x",VLOOKUP($A45,#REF!,3,FALSE))</f>
        <v>x</v>
      </c>
      <c r="F45" s="8">
        <f t="shared" si="3"/>
        <v>1</v>
      </c>
      <c r="G45" s="10">
        <f t="shared" si="4"/>
        <v>42</v>
      </c>
    </row>
    <row r="46" spans="1:7" x14ac:dyDescent="0.25">
      <c r="A46" s="20" t="s">
        <v>107</v>
      </c>
      <c r="B46" s="1" t="s">
        <v>108</v>
      </c>
      <c r="C46" s="21">
        <v>42</v>
      </c>
      <c r="D46" s="6">
        <f t="shared" si="0"/>
        <v>1</v>
      </c>
      <c r="E46" s="15" t="str">
        <f>IF(ISERROR(VLOOKUP($A46,#REF!,3,0)),"x",VLOOKUP($A46,#REF!,3,FALSE))</f>
        <v>x</v>
      </c>
      <c r="F46" s="8">
        <f t="shared" si="3"/>
        <v>1</v>
      </c>
      <c r="G46" s="10">
        <f t="shared" si="4"/>
        <v>42</v>
      </c>
    </row>
    <row r="47" spans="1:7" x14ac:dyDescent="0.25">
      <c r="A47" s="20" t="s">
        <v>109</v>
      </c>
      <c r="B47" s="1" t="s">
        <v>110</v>
      </c>
      <c r="C47" s="21">
        <v>42</v>
      </c>
      <c r="D47" s="6">
        <f t="shared" si="0"/>
        <v>1</v>
      </c>
      <c r="E47" s="15" t="str">
        <f>IF(ISERROR(VLOOKUP($A47,#REF!,3,0)),"x",VLOOKUP($A47,#REF!,3,FALSE))</f>
        <v>x</v>
      </c>
      <c r="F47" s="8">
        <f t="shared" si="3"/>
        <v>1</v>
      </c>
      <c r="G47" s="10">
        <f t="shared" si="4"/>
        <v>42</v>
      </c>
    </row>
    <row r="48" spans="1:7" x14ac:dyDescent="0.25">
      <c r="A48" s="20" t="s">
        <v>111</v>
      </c>
      <c r="B48" s="1" t="s">
        <v>112</v>
      </c>
      <c r="C48" s="21">
        <v>42</v>
      </c>
      <c r="D48" s="6">
        <f t="shared" si="0"/>
        <v>1</v>
      </c>
      <c r="E48" s="15" t="str">
        <f>IF(ISERROR(VLOOKUP($A48,#REF!,3,0)),"x",VLOOKUP($A48,#REF!,3,FALSE))</f>
        <v>x</v>
      </c>
      <c r="F48" s="8">
        <f t="shared" si="3"/>
        <v>1</v>
      </c>
      <c r="G48" s="10">
        <f t="shared" si="4"/>
        <v>42</v>
      </c>
    </row>
    <row r="49" spans="1:7" x14ac:dyDescent="0.25">
      <c r="A49" s="20" t="s">
        <v>113</v>
      </c>
      <c r="B49" s="1" t="s">
        <v>114</v>
      </c>
      <c r="C49" s="21">
        <v>57.5</v>
      </c>
      <c r="D49" s="6">
        <f t="shared" si="0"/>
        <v>1</v>
      </c>
      <c r="E49" s="15" t="str">
        <f>IF(ISERROR(VLOOKUP($A49,#REF!,3,0)),"x",VLOOKUP($A49,#REF!,3,FALSE))</f>
        <v>x</v>
      </c>
      <c r="F49" s="8">
        <f t="shared" si="3"/>
        <v>1</v>
      </c>
      <c r="G49" s="10">
        <f t="shared" si="4"/>
        <v>57.5</v>
      </c>
    </row>
    <row r="50" spans="1:7" x14ac:dyDescent="0.25">
      <c r="A50" s="20" t="s">
        <v>115</v>
      </c>
      <c r="B50" s="1" t="s">
        <v>116</v>
      </c>
      <c r="C50" s="21">
        <v>57.5</v>
      </c>
      <c r="D50" s="6">
        <f t="shared" si="0"/>
        <v>1</v>
      </c>
      <c r="E50" s="15" t="str">
        <f>IF(ISERROR(VLOOKUP($A50,#REF!,3,0)),"x",VLOOKUP($A50,#REF!,3,FALSE))</f>
        <v>x</v>
      </c>
      <c r="F50" s="8">
        <f t="shared" si="3"/>
        <v>1</v>
      </c>
      <c r="G50" s="10">
        <f t="shared" si="4"/>
        <v>57.5</v>
      </c>
    </row>
    <row r="51" spans="1:7" x14ac:dyDescent="0.25">
      <c r="A51" s="20" t="s">
        <v>117</v>
      </c>
      <c r="B51" s="1" t="s">
        <v>118</v>
      </c>
      <c r="C51" s="21">
        <v>57.5</v>
      </c>
      <c r="D51" s="6">
        <f t="shared" si="0"/>
        <v>1</v>
      </c>
      <c r="E51" s="15" t="str">
        <f>IF(ISERROR(VLOOKUP($A51,#REF!,3,0)),"x",VLOOKUP($A51,#REF!,3,FALSE))</f>
        <v>x</v>
      </c>
      <c r="F51" s="8">
        <f t="shared" si="3"/>
        <v>1</v>
      </c>
      <c r="G51" s="10">
        <f t="shared" si="4"/>
        <v>57.5</v>
      </c>
    </row>
    <row r="52" spans="1:7" x14ac:dyDescent="0.25">
      <c r="A52" s="20" t="s">
        <v>119</v>
      </c>
      <c r="B52" s="1" t="s">
        <v>120</v>
      </c>
      <c r="C52" s="21">
        <v>30</v>
      </c>
      <c r="D52" s="6">
        <f t="shared" si="0"/>
        <v>1</v>
      </c>
      <c r="E52" s="15" t="str">
        <f>IF(ISERROR(VLOOKUP($A52,#REF!,3,0)),"x",VLOOKUP($A52,#REF!,3,FALSE))</f>
        <v>x</v>
      </c>
      <c r="F52" s="8">
        <f t="shared" si="3"/>
        <v>1</v>
      </c>
      <c r="G52" s="10">
        <f t="shared" si="4"/>
        <v>30</v>
      </c>
    </row>
    <row r="53" spans="1:7" x14ac:dyDescent="0.25">
      <c r="A53" s="20" t="s">
        <v>121</v>
      </c>
      <c r="B53" s="1" t="s">
        <v>122</v>
      </c>
      <c r="C53" s="21">
        <v>30</v>
      </c>
      <c r="D53" s="6">
        <f t="shared" si="0"/>
        <v>1</v>
      </c>
      <c r="E53" s="15" t="str">
        <f>IF(ISERROR(VLOOKUP($A53,#REF!,3,0)),"x",VLOOKUP($A53,#REF!,3,FALSE))</f>
        <v>x</v>
      </c>
      <c r="F53" s="8">
        <f t="shared" si="3"/>
        <v>1</v>
      </c>
      <c r="G53" s="10">
        <f t="shared" si="4"/>
        <v>30</v>
      </c>
    </row>
    <row r="54" spans="1:7" x14ac:dyDescent="0.25">
      <c r="A54" s="20" t="s">
        <v>123</v>
      </c>
      <c r="B54" s="1" t="s">
        <v>124</v>
      </c>
      <c r="C54" s="21">
        <v>10</v>
      </c>
      <c r="D54" s="6">
        <f t="shared" si="0"/>
        <v>1</v>
      </c>
      <c r="E54" s="15" t="str">
        <f>IF(ISERROR(VLOOKUP($A54,#REF!,3,0)),"x",VLOOKUP($A54,#REF!,3,FALSE))</f>
        <v>x</v>
      </c>
      <c r="F54" s="8">
        <f t="shared" si="3"/>
        <v>1</v>
      </c>
      <c r="G54" s="10">
        <f t="shared" si="4"/>
        <v>10</v>
      </c>
    </row>
    <row r="55" spans="1:7" x14ac:dyDescent="0.25">
      <c r="A55" s="20" t="s">
        <v>125</v>
      </c>
      <c r="B55" s="1" t="s">
        <v>126</v>
      </c>
      <c r="C55" s="21">
        <v>10</v>
      </c>
      <c r="D55" s="6">
        <f t="shared" si="0"/>
        <v>1</v>
      </c>
      <c r="E55" s="15" t="str">
        <f>IF(ISERROR(VLOOKUP($A55,#REF!,3,0)),"x",VLOOKUP($A55,#REF!,3,FALSE))</f>
        <v>x</v>
      </c>
      <c r="F55" s="8">
        <f t="shared" si="3"/>
        <v>1</v>
      </c>
      <c r="G55" s="10">
        <f t="shared" si="4"/>
        <v>10</v>
      </c>
    </row>
    <row r="56" spans="1:7" x14ac:dyDescent="0.25">
      <c r="A56" s="20" t="s">
        <v>127</v>
      </c>
      <c r="B56" s="1" t="s">
        <v>128</v>
      </c>
      <c r="C56" s="21">
        <v>10</v>
      </c>
      <c r="D56" s="6">
        <f t="shared" si="0"/>
        <v>1</v>
      </c>
      <c r="E56" s="15" t="str">
        <f>IF(ISERROR(VLOOKUP($A56,#REF!,3,0)),"x",VLOOKUP($A56,#REF!,3,FALSE))</f>
        <v>x</v>
      </c>
      <c r="F56" s="8">
        <f t="shared" si="3"/>
        <v>1</v>
      </c>
      <c r="G56" s="10">
        <f t="shared" si="4"/>
        <v>10</v>
      </c>
    </row>
    <row r="57" spans="1:7" x14ac:dyDescent="0.25">
      <c r="A57" s="20" t="s">
        <v>129</v>
      </c>
      <c r="B57" s="1" t="s">
        <v>130</v>
      </c>
      <c r="C57" s="21">
        <v>9</v>
      </c>
      <c r="D57" s="6">
        <f t="shared" si="0"/>
        <v>1</v>
      </c>
      <c r="E57" s="15" t="str">
        <f>IF(ISERROR(VLOOKUP($A57,#REF!,3,0)),"x",VLOOKUP($A57,#REF!,3,FALSE))</f>
        <v>x</v>
      </c>
      <c r="F57" s="8">
        <f t="shared" si="3"/>
        <v>1</v>
      </c>
      <c r="G57" s="10">
        <f t="shared" si="4"/>
        <v>9</v>
      </c>
    </row>
    <row r="58" spans="1:7" x14ac:dyDescent="0.25">
      <c r="A58" s="20" t="s">
        <v>131</v>
      </c>
      <c r="B58" s="1" t="s">
        <v>132</v>
      </c>
      <c r="C58" s="21">
        <v>9</v>
      </c>
      <c r="D58" s="6">
        <f t="shared" si="0"/>
        <v>1</v>
      </c>
      <c r="E58" s="15" t="str">
        <f>IF(ISERROR(VLOOKUP($A58,#REF!,3,0)),"x",VLOOKUP($A58,#REF!,3,FALSE))</f>
        <v>x</v>
      </c>
      <c r="F58" s="8">
        <f t="shared" si="3"/>
        <v>1</v>
      </c>
      <c r="G58" s="10">
        <f t="shared" si="4"/>
        <v>9</v>
      </c>
    </row>
    <row r="59" spans="1:7" x14ac:dyDescent="0.25">
      <c r="A59" s="20" t="s">
        <v>133</v>
      </c>
      <c r="B59" s="1" t="s">
        <v>134</v>
      </c>
      <c r="C59" s="21">
        <v>9</v>
      </c>
      <c r="D59" s="6">
        <f t="shared" si="0"/>
        <v>1</v>
      </c>
      <c r="E59" s="15" t="str">
        <f>IF(ISERROR(VLOOKUP($A59,#REF!,3,0)),"x",VLOOKUP($A59,#REF!,3,FALSE))</f>
        <v>x</v>
      </c>
      <c r="F59" s="8">
        <f t="shared" si="3"/>
        <v>1</v>
      </c>
      <c r="G59" s="10">
        <f t="shared" si="4"/>
        <v>9</v>
      </c>
    </row>
    <row r="60" spans="1:7" x14ac:dyDescent="0.25">
      <c r="A60" s="20">
        <v>575006010</v>
      </c>
      <c r="B60" s="1" t="s">
        <v>135</v>
      </c>
      <c r="C60" s="21">
        <v>7.5</v>
      </c>
      <c r="D60" s="6">
        <f t="shared" si="0"/>
        <v>1</v>
      </c>
      <c r="E60" s="15" t="str">
        <f>IF(ISERROR(VLOOKUP($A60,#REF!,3,0)),"x",VLOOKUP($A60,#REF!,3,FALSE))</f>
        <v>x</v>
      </c>
      <c r="F60" s="8">
        <f t="shared" si="3"/>
        <v>1</v>
      </c>
      <c r="G60" s="10">
        <f t="shared" si="4"/>
        <v>7.5</v>
      </c>
    </row>
    <row r="61" spans="1:7" x14ac:dyDescent="0.25">
      <c r="A61" s="20">
        <v>575006020</v>
      </c>
      <c r="B61" s="1" t="s">
        <v>136</v>
      </c>
      <c r="C61" s="21">
        <v>7.5</v>
      </c>
      <c r="D61" s="6">
        <f t="shared" si="0"/>
        <v>1</v>
      </c>
      <c r="E61" s="15" t="str">
        <f>IF(ISERROR(VLOOKUP($A61,#REF!,3,0)),"x",VLOOKUP($A61,#REF!,3,FALSE))</f>
        <v>x</v>
      </c>
      <c r="F61" s="8">
        <f t="shared" si="3"/>
        <v>1</v>
      </c>
      <c r="G61" s="10">
        <f t="shared" si="4"/>
        <v>7.5</v>
      </c>
    </row>
    <row r="62" spans="1:7" x14ac:dyDescent="0.25">
      <c r="A62" s="20">
        <v>575012172</v>
      </c>
      <c r="B62" s="1" t="s">
        <v>138</v>
      </c>
      <c r="C62" s="21">
        <v>2.5</v>
      </c>
      <c r="D62" s="6">
        <f t="shared" si="0"/>
        <v>1</v>
      </c>
      <c r="E62" s="15" t="str">
        <f>IF(ISERROR(VLOOKUP($A62,#REF!,3,0)),"x",VLOOKUP($A62,#REF!,3,FALSE))</f>
        <v>x</v>
      </c>
      <c r="F62" s="8">
        <f t="shared" si="3"/>
        <v>1</v>
      </c>
      <c r="G62" s="10">
        <f t="shared" si="4"/>
        <v>2.5</v>
      </c>
    </row>
    <row r="63" spans="1:7" x14ac:dyDescent="0.25">
      <c r="A63" s="20">
        <v>575012178</v>
      </c>
      <c r="B63" s="1" t="s">
        <v>139</v>
      </c>
      <c r="C63" s="21">
        <v>2.5</v>
      </c>
      <c r="D63" s="6">
        <f t="shared" si="0"/>
        <v>1</v>
      </c>
      <c r="E63" s="15" t="str">
        <f>IF(ISERROR(VLOOKUP($A63,#REF!,3,0)),"x",VLOOKUP($A63,#REF!,3,FALSE))</f>
        <v>x</v>
      </c>
      <c r="F63" s="8">
        <f t="shared" si="3"/>
        <v>1</v>
      </c>
      <c r="G63" s="10">
        <f t="shared" si="4"/>
        <v>2.5</v>
      </c>
    </row>
    <row r="64" spans="1:7" x14ac:dyDescent="0.25">
      <c r="A64" s="20">
        <v>575014010</v>
      </c>
      <c r="B64" s="1" t="s">
        <v>140</v>
      </c>
      <c r="C64" s="21">
        <v>5</v>
      </c>
      <c r="D64" s="6">
        <f t="shared" si="0"/>
        <v>1</v>
      </c>
      <c r="E64" s="15" t="str">
        <f>IF(ISERROR(VLOOKUP($A64,#REF!,3,0)),"x",VLOOKUP($A64,#REF!,3,FALSE))</f>
        <v>x</v>
      </c>
      <c r="F64" s="8">
        <f t="shared" si="3"/>
        <v>1</v>
      </c>
      <c r="G64" s="10">
        <f t="shared" si="4"/>
        <v>5</v>
      </c>
    </row>
    <row r="65" spans="1:7" x14ac:dyDescent="0.25">
      <c r="A65" s="20">
        <v>575014021</v>
      </c>
      <c r="B65" s="1" t="s">
        <v>141</v>
      </c>
      <c r="C65" s="21">
        <v>10</v>
      </c>
      <c r="D65" s="6">
        <f t="shared" si="0"/>
        <v>1</v>
      </c>
      <c r="E65" s="15" t="str">
        <f>IF(ISERROR(VLOOKUP($A65,#REF!,3,0)),"x",VLOOKUP($A65,#REF!,3,FALSE))</f>
        <v>x</v>
      </c>
      <c r="F65" s="8">
        <f t="shared" si="3"/>
        <v>1</v>
      </c>
      <c r="G65" s="10">
        <f t="shared" si="4"/>
        <v>10</v>
      </c>
    </row>
    <row r="66" spans="1:7" x14ac:dyDescent="0.25">
      <c r="A66" s="20">
        <v>575014022</v>
      </c>
      <c r="B66" s="1" t="s">
        <v>142</v>
      </c>
      <c r="C66" s="21">
        <v>10</v>
      </c>
      <c r="D66" s="6">
        <f t="shared" si="0"/>
        <v>1</v>
      </c>
      <c r="E66" s="15" t="str">
        <f>IF(ISERROR(VLOOKUP($A66,#REF!,3,0)),"x",VLOOKUP($A66,#REF!,3,FALSE))</f>
        <v>x</v>
      </c>
      <c r="F66" s="8">
        <f t="shared" si="3"/>
        <v>1</v>
      </c>
      <c r="G66" s="10">
        <f t="shared" si="4"/>
        <v>10</v>
      </c>
    </row>
    <row r="67" spans="1:7" x14ac:dyDescent="0.25">
      <c r="A67" s="20">
        <v>575014032</v>
      </c>
      <c r="B67" s="1" t="s">
        <v>144</v>
      </c>
      <c r="C67" s="21">
        <v>15</v>
      </c>
      <c r="D67" s="6">
        <f t="shared" si="0"/>
        <v>1</v>
      </c>
      <c r="E67" s="15" t="str">
        <f>IF(ISERROR(VLOOKUP($A67,#REF!,3,0)),"x",VLOOKUP($A67,#REF!,3,FALSE))</f>
        <v>x</v>
      </c>
      <c r="F67" s="8">
        <f t="shared" si="3"/>
        <v>1</v>
      </c>
      <c r="G67" s="10">
        <f t="shared" si="4"/>
        <v>15</v>
      </c>
    </row>
    <row r="68" spans="1:7" x14ac:dyDescent="0.25">
      <c r="A68" s="20">
        <v>575014040</v>
      </c>
      <c r="B68" s="1" t="s">
        <v>145</v>
      </c>
      <c r="C68" s="21">
        <v>15</v>
      </c>
      <c r="D68" s="6">
        <f t="shared" ref="D68:D156" si="5">F68</f>
        <v>1</v>
      </c>
      <c r="E68" s="15" t="str">
        <f>IF(ISERROR(VLOOKUP($A68,#REF!,3,0)),"x",VLOOKUP($A68,#REF!,3,FALSE))</f>
        <v>x</v>
      </c>
      <c r="F68" s="8">
        <f t="shared" ref="F68:F99" si="6">IF(C68&lt;E68,1,IF(C68&gt;E68,-1,0))</f>
        <v>1</v>
      </c>
      <c r="G68" s="10">
        <f t="shared" ref="G68:G99" si="7">IF(E68="x",C68,E68)</f>
        <v>15</v>
      </c>
    </row>
    <row r="69" spans="1:7" x14ac:dyDescent="0.25">
      <c r="A69" s="20">
        <v>575014042</v>
      </c>
      <c r="B69" s="1" t="s">
        <v>147</v>
      </c>
      <c r="C69" s="21">
        <v>15</v>
      </c>
      <c r="D69" s="6">
        <f t="shared" si="5"/>
        <v>1</v>
      </c>
      <c r="E69" s="15" t="str">
        <f>IF(ISERROR(VLOOKUP($A69,#REF!,3,0)),"x",VLOOKUP($A69,#REF!,3,FALSE))</f>
        <v>x</v>
      </c>
      <c r="F69" s="8">
        <f t="shared" si="6"/>
        <v>1</v>
      </c>
      <c r="G69" s="10">
        <f t="shared" si="7"/>
        <v>15</v>
      </c>
    </row>
    <row r="70" spans="1:7" x14ac:dyDescent="0.25">
      <c r="A70" s="20">
        <v>575014050</v>
      </c>
      <c r="B70" s="1" t="s">
        <v>148</v>
      </c>
      <c r="C70" s="21">
        <v>7.5</v>
      </c>
      <c r="D70" s="6">
        <f t="shared" si="5"/>
        <v>1</v>
      </c>
      <c r="E70" s="15" t="str">
        <f>IF(ISERROR(VLOOKUP($A70,#REF!,3,0)),"x",VLOOKUP($A70,#REF!,3,FALSE))</f>
        <v>x</v>
      </c>
      <c r="F70" s="8">
        <f t="shared" si="6"/>
        <v>1</v>
      </c>
      <c r="G70" s="10">
        <f t="shared" si="7"/>
        <v>7.5</v>
      </c>
    </row>
    <row r="71" spans="1:7" x14ac:dyDescent="0.25">
      <c r="A71" s="20">
        <v>575014051</v>
      </c>
      <c r="B71" s="1" t="s">
        <v>149</v>
      </c>
      <c r="C71" s="21">
        <v>10</v>
      </c>
      <c r="D71" s="6">
        <f t="shared" si="5"/>
        <v>1</v>
      </c>
      <c r="E71" s="15" t="str">
        <f>IF(ISERROR(VLOOKUP($A71,#REF!,3,0)),"x",VLOOKUP($A71,#REF!,3,FALSE))</f>
        <v>x</v>
      </c>
      <c r="F71" s="8">
        <f t="shared" si="6"/>
        <v>1</v>
      </c>
      <c r="G71" s="10">
        <f t="shared" si="7"/>
        <v>10</v>
      </c>
    </row>
    <row r="72" spans="1:7" x14ac:dyDescent="0.25">
      <c r="A72" s="20">
        <v>575014052</v>
      </c>
      <c r="B72" s="1" t="s">
        <v>150</v>
      </c>
      <c r="C72" s="21">
        <v>10</v>
      </c>
      <c r="D72" s="6">
        <f t="shared" si="5"/>
        <v>1</v>
      </c>
      <c r="E72" s="15" t="str">
        <f>IF(ISERROR(VLOOKUP($A72,#REF!,3,0)),"x",VLOOKUP($A72,#REF!,3,FALSE))</f>
        <v>x</v>
      </c>
      <c r="F72" s="8">
        <f t="shared" si="6"/>
        <v>1</v>
      </c>
      <c r="G72" s="10">
        <f t="shared" si="7"/>
        <v>10</v>
      </c>
    </row>
    <row r="73" spans="1:7" x14ac:dyDescent="0.25">
      <c r="A73" s="20">
        <v>575014060</v>
      </c>
      <c r="B73" s="1" t="s">
        <v>151</v>
      </c>
      <c r="C73" s="21">
        <v>15</v>
      </c>
      <c r="D73" s="6">
        <f t="shared" si="5"/>
        <v>1</v>
      </c>
      <c r="E73" s="15" t="str">
        <f>IF(ISERROR(VLOOKUP($A73,#REF!,3,0)),"x",VLOOKUP($A73,#REF!,3,FALSE))</f>
        <v>x</v>
      </c>
      <c r="F73" s="8">
        <f t="shared" si="6"/>
        <v>1</v>
      </c>
      <c r="G73" s="10">
        <f t="shared" si="7"/>
        <v>15</v>
      </c>
    </row>
    <row r="74" spans="1:7" x14ac:dyDescent="0.25">
      <c r="A74" s="20">
        <v>575014062</v>
      </c>
      <c r="B74" s="1" t="s">
        <v>153</v>
      </c>
      <c r="C74" s="21">
        <v>17.5</v>
      </c>
      <c r="D74" s="6">
        <f t="shared" si="5"/>
        <v>1</v>
      </c>
      <c r="E74" s="15" t="str">
        <f>IF(ISERROR(VLOOKUP($A74,#REF!,3,0)),"x",VLOOKUP($A74,#REF!,3,FALSE))</f>
        <v>x</v>
      </c>
      <c r="F74" s="8">
        <f t="shared" si="6"/>
        <v>1</v>
      </c>
      <c r="G74" s="10">
        <f t="shared" si="7"/>
        <v>17.5</v>
      </c>
    </row>
    <row r="75" spans="1:7" x14ac:dyDescent="0.25">
      <c r="A75" s="20">
        <v>575014071</v>
      </c>
      <c r="B75" s="1" t="s">
        <v>154</v>
      </c>
      <c r="C75" s="21">
        <v>5</v>
      </c>
      <c r="D75" s="6">
        <f t="shared" si="5"/>
        <v>1</v>
      </c>
      <c r="E75" s="15" t="str">
        <f>IF(ISERROR(VLOOKUP($A75,#REF!,3,0)),"x",VLOOKUP($A75,#REF!,3,FALSE))</f>
        <v>x</v>
      </c>
      <c r="F75" s="8">
        <f t="shared" si="6"/>
        <v>1</v>
      </c>
      <c r="G75" s="10">
        <f t="shared" si="7"/>
        <v>5</v>
      </c>
    </row>
    <row r="76" spans="1:7" x14ac:dyDescent="0.25">
      <c r="A76" s="20">
        <v>575014072</v>
      </c>
      <c r="B76" s="1" t="s">
        <v>155</v>
      </c>
      <c r="C76" s="21">
        <v>5</v>
      </c>
      <c r="D76" s="6">
        <f t="shared" si="5"/>
        <v>1</v>
      </c>
      <c r="E76" s="15" t="str">
        <f>IF(ISERROR(VLOOKUP($A76,#REF!,3,0)),"x",VLOOKUP($A76,#REF!,3,FALSE))</f>
        <v>x</v>
      </c>
      <c r="F76" s="8">
        <f t="shared" si="6"/>
        <v>1</v>
      </c>
      <c r="G76" s="10">
        <f t="shared" si="7"/>
        <v>5</v>
      </c>
    </row>
    <row r="77" spans="1:7" x14ac:dyDescent="0.25">
      <c r="A77" s="20">
        <v>575014078</v>
      </c>
      <c r="B77" s="1" t="s">
        <v>156</v>
      </c>
      <c r="C77" s="21">
        <v>5</v>
      </c>
      <c r="D77" s="6">
        <f t="shared" si="5"/>
        <v>1</v>
      </c>
      <c r="E77" s="15" t="str">
        <f>IF(ISERROR(VLOOKUP($A77,#REF!,3,0)),"x",VLOOKUP($A77,#REF!,3,FALSE))</f>
        <v>x</v>
      </c>
      <c r="F77" s="8">
        <f t="shared" si="6"/>
        <v>1</v>
      </c>
      <c r="G77" s="10">
        <f t="shared" si="7"/>
        <v>5</v>
      </c>
    </row>
    <row r="78" spans="1:7" x14ac:dyDescent="0.25">
      <c r="A78" s="20">
        <v>575066020</v>
      </c>
      <c r="B78" s="1" t="s">
        <v>157</v>
      </c>
      <c r="C78" s="21">
        <v>7.5</v>
      </c>
      <c r="D78" s="6">
        <f t="shared" si="5"/>
        <v>1</v>
      </c>
      <c r="E78" s="15" t="str">
        <f>IF(ISERROR(VLOOKUP($A78,#REF!,3,0)),"x",VLOOKUP($A78,#REF!,3,FALSE))</f>
        <v>x</v>
      </c>
      <c r="F78" s="8">
        <f t="shared" si="6"/>
        <v>1</v>
      </c>
      <c r="G78" s="10">
        <f t="shared" si="7"/>
        <v>7.5</v>
      </c>
    </row>
    <row r="79" spans="1:7" x14ac:dyDescent="0.25">
      <c r="A79" s="20">
        <v>575066030</v>
      </c>
      <c r="B79" s="1" t="s">
        <v>158</v>
      </c>
      <c r="C79" s="21">
        <v>10</v>
      </c>
      <c r="D79" s="6">
        <f t="shared" si="5"/>
        <v>1</v>
      </c>
      <c r="E79" s="15" t="str">
        <f>IF(ISERROR(VLOOKUP($A79,#REF!,3,0)),"x",VLOOKUP($A79,#REF!,3,FALSE))</f>
        <v>x</v>
      </c>
      <c r="F79" s="8">
        <f t="shared" si="6"/>
        <v>1</v>
      </c>
      <c r="G79" s="10">
        <f t="shared" si="7"/>
        <v>10</v>
      </c>
    </row>
    <row r="80" spans="1:7" x14ac:dyDescent="0.25">
      <c r="A80" s="20">
        <v>575066040</v>
      </c>
      <c r="B80" s="1" t="s">
        <v>159</v>
      </c>
      <c r="C80" s="21">
        <v>10</v>
      </c>
      <c r="D80" s="6">
        <f t="shared" si="5"/>
        <v>1</v>
      </c>
      <c r="E80" s="15" t="str">
        <f>IF(ISERROR(VLOOKUP($A80,#REF!,3,0)),"x",VLOOKUP($A80,#REF!,3,FALSE))</f>
        <v>x</v>
      </c>
      <c r="F80" s="8">
        <f t="shared" si="6"/>
        <v>1</v>
      </c>
      <c r="G80" s="10">
        <f t="shared" si="7"/>
        <v>10</v>
      </c>
    </row>
    <row r="81" spans="1:7" x14ac:dyDescent="0.25">
      <c r="A81" s="20">
        <v>575066171</v>
      </c>
      <c r="B81" s="1" t="s">
        <v>160</v>
      </c>
      <c r="C81" s="21">
        <v>5</v>
      </c>
      <c r="D81" s="6">
        <f t="shared" si="5"/>
        <v>1</v>
      </c>
      <c r="E81" s="15" t="str">
        <f>IF(ISERROR(VLOOKUP($A81,#REF!,3,0)),"x",VLOOKUP($A81,#REF!,3,FALSE))</f>
        <v>x</v>
      </c>
      <c r="F81" s="8">
        <f t="shared" si="6"/>
        <v>1</v>
      </c>
      <c r="G81" s="10">
        <f t="shared" si="7"/>
        <v>5</v>
      </c>
    </row>
    <row r="82" spans="1:7" x14ac:dyDescent="0.25">
      <c r="A82" s="20">
        <v>575066172</v>
      </c>
      <c r="B82" s="1" t="s">
        <v>161</v>
      </c>
      <c r="C82" s="21">
        <v>5</v>
      </c>
      <c r="D82" s="6">
        <f t="shared" si="5"/>
        <v>1</v>
      </c>
      <c r="E82" s="15" t="str">
        <f>IF(ISERROR(VLOOKUP($A82,#REF!,3,0)),"x",VLOOKUP($A82,#REF!,3,FALSE))</f>
        <v>x</v>
      </c>
      <c r="F82" s="8">
        <f t="shared" si="6"/>
        <v>1</v>
      </c>
      <c r="G82" s="10">
        <f t="shared" si="7"/>
        <v>5</v>
      </c>
    </row>
    <row r="83" spans="1:7" x14ac:dyDescent="0.25">
      <c r="A83" s="20">
        <v>575066178</v>
      </c>
      <c r="B83" s="1" t="s">
        <v>162</v>
      </c>
      <c r="C83" s="21">
        <v>5</v>
      </c>
      <c r="D83" s="6">
        <f t="shared" si="5"/>
        <v>1</v>
      </c>
      <c r="E83" s="15" t="str">
        <f>IF(ISERROR(VLOOKUP($A83,#REF!,3,0)),"x",VLOOKUP($A83,#REF!,3,FALSE))</f>
        <v>x</v>
      </c>
      <c r="F83" s="8">
        <f t="shared" si="6"/>
        <v>1</v>
      </c>
      <c r="G83" s="10">
        <f t="shared" si="7"/>
        <v>5</v>
      </c>
    </row>
    <row r="84" spans="1:7" x14ac:dyDescent="0.25">
      <c r="A84" s="20">
        <v>575072271</v>
      </c>
      <c r="B84" s="1" t="s">
        <v>246</v>
      </c>
      <c r="C84" s="21">
        <v>32.5</v>
      </c>
      <c r="D84" s="6">
        <f t="shared" si="5"/>
        <v>1</v>
      </c>
      <c r="E84" s="15" t="str">
        <f>IF(ISERROR(VLOOKUP($A84,#REF!,3,0)),"x",VLOOKUP($A84,#REF!,3,FALSE))</f>
        <v>x</v>
      </c>
      <c r="F84" s="8">
        <f t="shared" si="6"/>
        <v>1</v>
      </c>
      <c r="G84" s="10">
        <f t="shared" si="7"/>
        <v>32.5</v>
      </c>
    </row>
    <row r="85" spans="1:7" x14ac:dyDescent="0.25">
      <c r="A85" s="20">
        <v>575072272</v>
      </c>
      <c r="B85" s="1" t="s">
        <v>247</v>
      </c>
      <c r="C85" s="21">
        <v>32.5</v>
      </c>
      <c r="D85" s="6">
        <f t="shared" si="5"/>
        <v>1</v>
      </c>
      <c r="E85" s="15" t="str">
        <f>IF(ISERROR(VLOOKUP($A85,#REF!,3,0)),"x",VLOOKUP($A85,#REF!,3,FALSE))</f>
        <v>x</v>
      </c>
      <c r="F85" s="8">
        <f t="shared" si="6"/>
        <v>1</v>
      </c>
      <c r="G85" s="10">
        <f t="shared" si="7"/>
        <v>32.5</v>
      </c>
    </row>
    <row r="86" spans="1:7" x14ac:dyDescent="0.25">
      <c r="A86" s="20">
        <v>575072278</v>
      </c>
      <c r="B86" s="1" t="s">
        <v>248</v>
      </c>
      <c r="C86" s="21">
        <v>32.5</v>
      </c>
      <c r="D86" s="6">
        <f t="shared" si="5"/>
        <v>1</v>
      </c>
      <c r="E86" s="15" t="str">
        <f>IF(ISERROR(VLOOKUP($A86,#REF!,3,0)),"x",VLOOKUP($A86,#REF!,3,FALSE))</f>
        <v>x</v>
      </c>
      <c r="F86" s="8">
        <f t="shared" si="6"/>
        <v>1</v>
      </c>
      <c r="G86" s="10">
        <f t="shared" si="7"/>
        <v>32.5</v>
      </c>
    </row>
    <row r="87" spans="1:7" x14ac:dyDescent="0.25">
      <c r="A87" s="20">
        <v>575072281</v>
      </c>
      <c r="B87" s="1" t="s">
        <v>249</v>
      </c>
      <c r="C87" s="21">
        <v>40</v>
      </c>
      <c r="D87" s="6">
        <f t="shared" si="5"/>
        <v>1</v>
      </c>
      <c r="E87" s="15" t="str">
        <f>IF(ISERROR(VLOOKUP($A87,#REF!,3,0)),"x",VLOOKUP($A87,#REF!,3,FALSE))</f>
        <v>x</v>
      </c>
      <c r="F87" s="8">
        <f t="shared" si="6"/>
        <v>1</v>
      </c>
      <c r="G87" s="10">
        <f t="shared" si="7"/>
        <v>40</v>
      </c>
    </row>
    <row r="88" spans="1:7" x14ac:dyDescent="0.25">
      <c r="A88" s="20">
        <v>575072282</v>
      </c>
      <c r="B88" s="1" t="s">
        <v>250</v>
      </c>
      <c r="C88" s="21">
        <v>40</v>
      </c>
      <c r="D88" s="6">
        <f t="shared" si="5"/>
        <v>1</v>
      </c>
      <c r="E88" s="15" t="str">
        <f>IF(ISERROR(VLOOKUP($A88,#REF!,3,0)),"x",VLOOKUP($A88,#REF!,3,FALSE))</f>
        <v>x</v>
      </c>
      <c r="F88" s="8">
        <f t="shared" si="6"/>
        <v>1</v>
      </c>
      <c r="G88" s="10">
        <f t="shared" si="7"/>
        <v>40</v>
      </c>
    </row>
    <row r="89" spans="1:7" x14ac:dyDescent="0.25">
      <c r="A89" s="20">
        <v>575072288</v>
      </c>
      <c r="B89" s="1" t="s">
        <v>251</v>
      </c>
      <c r="C89" s="21">
        <v>47.5</v>
      </c>
      <c r="D89" s="6">
        <f t="shared" si="5"/>
        <v>1</v>
      </c>
      <c r="E89" s="15" t="str">
        <f>IF(ISERROR(VLOOKUP($A89,#REF!,3,0)),"x",VLOOKUP($A89,#REF!,3,FALSE))</f>
        <v>x</v>
      </c>
      <c r="F89" s="8">
        <f t="shared" si="6"/>
        <v>1</v>
      </c>
      <c r="G89" s="10">
        <f t="shared" si="7"/>
        <v>47.5</v>
      </c>
    </row>
    <row r="90" spans="1:7" x14ac:dyDescent="0.25">
      <c r="A90" s="20">
        <v>575099010</v>
      </c>
      <c r="B90" s="1" t="s">
        <v>163</v>
      </c>
      <c r="C90" s="21">
        <v>122.5</v>
      </c>
      <c r="D90" s="6">
        <f t="shared" si="5"/>
        <v>1</v>
      </c>
      <c r="E90" s="15" t="str">
        <f>IF(ISERROR(VLOOKUP($A90,#REF!,3,0)),"x",VLOOKUP($A90,#REF!,3,FALSE))</f>
        <v>x</v>
      </c>
      <c r="F90" s="8">
        <f t="shared" si="6"/>
        <v>1</v>
      </c>
      <c r="G90" s="10">
        <f t="shared" si="7"/>
        <v>122.5</v>
      </c>
    </row>
    <row r="91" spans="1:7" x14ac:dyDescent="0.25">
      <c r="A91" s="20">
        <v>575099010</v>
      </c>
      <c r="B91" s="1" t="s">
        <v>163</v>
      </c>
      <c r="C91" s="21">
        <v>122.5</v>
      </c>
      <c r="D91" s="6">
        <f t="shared" si="5"/>
        <v>1</v>
      </c>
      <c r="E91" s="15" t="str">
        <f>IF(ISERROR(VLOOKUP($A91,#REF!,3,0)),"x",VLOOKUP($A91,#REF!,3,FALSE))</f>
        <v>x</v>
      </c>
      <c r="F91" s="8">
        <f t="shared" si="6"/>
        <v>1</v>
      </c>
      <c r="G91" s="10">
        <f t="shared" si="7"/>
        <v>122.5</v>
      </c>
    </row>
    <row r="92" spans="1:7" x14ac:dyDescent="0.25">
      <c r="A92" s="20">
        <v>575163201</v>
      </c>
      <c r="B92" s="1" t="s">
        <v>164</v>
      </c>
      <c r="C92" s="21">
        <v>72.5</v>
      </c>
      <c r="D92" s="6">
        <f t="shared" si="5"/>
        <v>1</v>
      </c>
      <c r="E92" s="15" t="str">
        <f>IF(ISERROR(VLOOKUP($A92,#REF!,3,0)),"x",VLOOKUP($A92,#REF!,3,FALSE))</f>
        <v>x</v>
      </c>
      <c r="F92" s="8">
        <f t="shared" si="6"/>
        <v>1</v>
      </c>
      <c r="G92" s="10">
        <f t="shared" si="7"/>
        <v>72.5</v>
      </c>
    </row>
    <row r="93" spans="1:7" x14ac:dyDescent="0.25">
      <c r="A93" s="20">
        <v>575163202</v>
      </c>
      <c r="B93" s="1" t="s">
        <v>165</v>
      </c>
      <c r="C93" s="21">
        <v>72.5</v>
      </c>
      <c r="D93" s="6">
        <f t="shared" si="5"/>
        <v>1</v>
      </c>
      <c r="E93" s="15" t="str">
        <f>IF(ISERROR(VLOOKUP($A93,#REF!,3,0)),"x",VLOOKUP($A93,#REF!,3,FALSE))</f>
        <v>x</v>
      </c>
      <c r="F93" s="8">
        <f t="shared" si="6"/>
        <v>1</v>
      </c>
      <c r="G93" s="10">
        <f t="shared" si="7"/>
        <v>72.5</v>
      </c>
    </row>
    <row r="94" spans="1:7" x14ac:dyDescent="0.25">
      <c r="A94" s="20">
        <v>575165331</v>
      </c>
      <c r="B94" s="1" t="s">
        <v>166</v>
      </c>
      <c r="C94" s="21">
        <v>17.5</v>
      </c>
      <c r="D94" s="6">
        <f t="shared" si="5"/>
        <v>1</v>
      </c>
      <c r="E94" s="15" t="str">
        <f>IF(ISERROR(VLOOKUP($A94,#REF!,3,0)),"x",VLOOKUP($A94,#REF!,3,FALSE))</f>
        <v>x</v>
      </c>
      <c r="F94" s="8">
        <f t="shared" si="6"/>
        <v>1</v>
      </c>
      <c r="G94" s="10">
        <f t="shared" si="7"/>
        <v>17.5</v>
      </c>
    </row>
    <row r="95" spans="1:7" x14ac:dyDescent="0.25">
      <c r="A95" s="20">
        <v>575165332</v>
      </c>
      <c r="B95" s="1" t="s">
        <v>167</v>
      </c>
      <c r="C95" s="21">
        <v>17.5</v>
      </c>
      <c r="D95" s="6">
        <f t="shared" si="5"/>
        <v>1</v>
      </c>
      <c r="E95" s="15" t="str">
        <f>IF(ISERROR(VLOOKUP($A95,#REF!,3,0)),"x",VLOOKUP($A95,#REF!,3,FALSE))</f>
        <v>x</v>
      </c>
      <c r="F95" s="8">
        <f t="shared" si="6"/>
        <v>1</v>
      </c>
      <c r="G95" s="10">
        <f t="shared" si="7"/>
        <v>17.5</v>
      </c>
    </row>
    <row r="96" spans="1:7" x14ac:dyDescent="0.25">
      <c r="A96" s="20">
        <v>575252031</v>
      </c>
      <c r="B96" s="1" t="s">
        <v>252</v>
      </c>
      <c r="C96" s="21">
        <v>32.5</v>
      </c>
      <c r="D96" s="6">
        <f t="shared" si="5"/>
        <v>1</v>
      </c>
      <c r="E96" s="15" t="str">
        <f>IF(ISERROR(VLOOKUP($A96,#REF!,3,0)),"x",VLOOKUP($A96,#REF!,3,FALSE))</f>
        <v>x</v>
      </c>
      <c r="F96" s="8">
        <f t="shared" si="6"/>
        <v>1</v>
      </c>
      <c r="G96" s="10">
        <f t="shared" si="7"/>
        <v>32.5</v>
      </c>
    </row>
    <row r="97" spans="1:7" x14ac:dyDescent="0.25">
      <c r="A97" s="20">
        <v>575252032</v>
      </c>
      <c r="B97" s="1" t="s">
        <v>253</v>
      </c>
      <c r="C97" s="21">
        <v>35</v>
      </c>
      <c r="D97" s="6">
        <f t="shared" si="5"/>
        <v>1</v>
      </c>
      <c r="E97" s="15" t="str">
        <f>IF(ISERROR(VLOOKUP($A97,#REF!,3,0)),"x",VLOOKUP($A97,#REF!,3,FALSE))</f>
        <v>x</v>
      </c>
      <c r="F97" s="8">
        <f t="shared" si="6"/>
        <v>1</v>
      </c>
      <c r="G97" s="10">
        <f t="shared" si="7"/>
        <v>35</v>
      </c>
    </row>
    <row r="98" spans="1:7" x14ac:dyDescent="0.25">
      <c r="A98" s="20">
        <v>575012171</v>
      </c>
      <c r="B98" s="1" t="s">
        <v>137</v>
      </c>
      <c r="C98" s="21">
        <v>2.5</v>
      </c>
      <c r="D98" s="6">
        <f t="shared" si="5"/>
        <v>1</v>
      </c>
      <c r="E98" s="15" t="str">
        <f>IF(ISERROR(VLOOKUP($A98,#REF!,3,0)),"x",VLOOKUP($A98,#REF!,3,FALSE))</f>
        <v>x</v>
      </c>
      <c r="F98" s="8">
        <f t="shared" si="6"/>
        <v>1</v>
      </c>
      <c r="G98" s="10">
        <f t="shared" si="7"/>
        <v>2.5</v>
      </c>
    </row>
    <row r="99" spans="1:7" x14ac:dyDescent="0.25">
      <c r="A99" s="20">
        <v>575014031</v>
      </c>
      <c r="B99" s="1" t="s">
        <v>143</v>
      </c>
      <c r="C99" s="21">
        <v>15</v>
      </c>
      <c r="D99" s="6">
        <f t="shared" si="5"/>
        <v>1</v>
      </c>
      <c r="E99" s="15" t="str">
        <f>IF(ISERROR(VLOOKUP($A99,#REF!,3,0)),"x",VLOOKUP($A99,#REF!,3,FALSE))</f>
        <v>x</v>
      </c>
      <c r="F99" s="8">
        <f t="shared" si="6"/>
        <v>1</v>
      </c>
      <c r="G99" s="10">
        <f t="shared" si="7"/>
        <v>15</v>
      </c>
    </row>
    <row r="100" spans="1:7" x14ac:dyDescent="0.25">
      <c r="A100" s="20">
        <v>575014041</v>
      </c>
      <c r="B100" s="1" t="s">
        <v>146</v>
      </c>
      <c r="C100" s="21">
        <v>15</v>
      </c>
      <c r="D100" s="6">
        <f t="shared" si="5"/>
        <v>1</v>
      </c>
      <c r="E100" s="15" t="str">
        <f>IF(ISERROR(VLOOKUP($A100,#REF!,3,0)),"x",VLOOKUP($A100,#REF!,3,FALSE))</f>
        <v>x</v>
      </c>
      <c r="F100" s="8">
        <f t="shared" ref="F100:F156" si="8">IF(C100&lt;E100,1,IF(C100&gt;E100,-1,0))</f>
        <v>1</v>
      </c>
      <c r="G100" s="10">
        <f t="shared" ref="G100:G156" si="9">IF(E100="x",C100,E100)</f>
        <v>15</v>
      </c>
    </row>
    <row r="101" spans="1:7" x14ac:dyDescent="0.25">
      <c r="A101" s="20">
        <v>575014061</v>
      </c>
      <c r="B101" s="1" t="s">
        <v>152</v>
      </c>
      <c r="C101" s="21">
        <v>17.5</v>
      </c>
      <c r="D101" s="6">
        <f t="shared" si="5"/>
        <v>1</v>
      </c>
      <c r="E101" s="15" t="str">
        <f>IF(ISERROR(VLOOKUP($A101,#REF!,3,0)),"x",VLOOKUP($A101,#REF!,3,FALSE))</f>
        <v>x</v>
      </c>
      <c r="F101" s="8">
        <f t="shared" si="8"/>
        <v>1</v>
      </c>
      <c r="G101" s="10">
        <f t="shared" si="9"/>
        <v>17.5</v>
      </c>
    </row>
    <row r="102" spans="1:7" x14ac:dyDescent="0.25">
      <c r="A102" s="20">
        <v>900011</v>
      </c>
      <c r="B102" s="1" t="s">
        <v>168</v>
      </c>
      <c r="C102" s="21">
        <v>24.75</v>
      </c>
      <c r="D102" s="6">
        <f t="shared" si="5"/>
        <v>1</v>
      </c>
      <c r="E102" s="15" t="str">
        <f>IF(ISERROR(VLOOKUP($A102,#REF!,3,0)),"x",VLOOKUP($A102,#REF!,3,FALSE))</f>
        <v>x</v>
      </c>
      <c r="F102" s="8">
        <f t="shared" si="8"/>
        <v>1</v>
      </c>
      <c r="G102" s="10">
        <f t="shared" si="9"/>
        <v>24.75</v>
      </c>
    </row>
    <row r="103" spans="1:7" x14ac:dyDescent="0.25">
      <c r="A103" s="20">
        <v>900012</v>
      </c>
      <c r="B103" s="1" t="s">
        <v>169</v>
      </c>
      <c r="C103" s="21">
        <v>24.75</v>
      </c>
      <c r="D103" s="6">
        <f t="shared" si="5"/>
        <v>1</v>
      </c>
      <c r="E103" s="15" t="str">
        <f>IF(ISERROR(VLOOKUP($A103,#REF!,3,0)),"x",VLOOKUP($A103,#REF!,3,FALSE))</f>
        <v>x</v>
      </c>
      <c r="F103" s="8">
        <f t="shared" si="8"/>
        <v>1</v>
      </c>
      <c r="G103" s="10">
        <f t="shared" si="9"/>
        <v>24.75</v>
      </c>
    </row>
    <row r="104" spans="1:7" x14ac:dyDescent="0.25">
      <c r="A104" s="20">
        <v>900021</v>
      </c>
      <c r="B104" s="1" t="s">
        <v>170</v>
      </c>
      <c r="C104" s="21">
        <v>24.75</v>
      </c>
      <c r="D104" s="6">
        <f t="shared" si="5"/>
        <v>1</v>
      </c>
      <c r="E104" s="15" t="str">
        <f>IF(ISERROR(VLOOKUP($A104,#REF!,3,0)),"x",VLOOKUP($A104,#REF!,3,FALSE))</f>
        <v>x</v>
      </c>
      <c r="F104" s="8">
        <f t="shared" si="8"/>
        <v>1</v>
      </c>
      <c r="G104" s="10">
        <f t="shared" si="9"/>
        <v>24.75</v>
      </c>
    </row>
    <row r="105" spans="1:7" x14ac:dyDescent="0.25">
      <c r="A105" s="20">
        <v>900022</v>
      </c>
      <c r="B105" s="1" t="s">
        <v>171</v>
      </c>
      <c r="C105" s="21">
        <v>24.75</v>
      </c>
      <c r="D105" s="6">
        <f t="shared" si="5"/>
        <v>1</v>
      </c>
      <c r="E105" s="15" t="str">
        <f>IF(ISERROR(VLOOKUP($A105,#REF!,3,0)),"x",VLOOKUP($A105,#REF!,3,FALSE))</f>
        <v>x</v>
      </c>
      <c r="F105" s="8">
        <f t="shared" si="8"/>
        <v>1</v>
      </c>
      <c r="G105" s="10">
        <f t="shared" si="9"/>
        <v>24.75</v>
      </c>
    </row>
    <row r="106" spans="1:7" x14ac:dyDescent="0.25">
      <c r="A106" s="20">
        <v>900041</v>
      </c>
      <c r="B106" s="1" t="s">
        <v>172</v>
      </c>
      <c r="C106" s="21">
        <v>4.25</v>
      </c>
      <c r="D106" s="6">
        <f t="shared" si="5"/>
        <v>1</v>
      </c>
      <c r="E106" s="15" t="str">
        <f>IF(ISERROR(VLOOKUP($A106,#REF!,3,0)),"x",VLOOKUP($A106,#REF!,3,FALSE))</f>
        <v>x</v>
      </c>
      <c r="F106" s="8">
        <f t="shared" si="8"/>
        <v>1</v>
      </c>
      <c r="G106" s="10">
        <f t="shared" si="9"/>
        <v>4.25</v>
      </c>
    </row>
    <row r="107" spans="1:7" x14ac:dyDescent="0.25">
      <c r="A107" s="20">
        <v>9000101</v>
      </c>
      <c r="B107" s="1" t="s">
        <v>173</v>
      </c>
      <c r="C107" s="21">
        <v>52</v>
      </c>
      <c r="D107" s="6">
        <f t="shared" si="5"/>
        <v>1</v>
      </c>
      <c r="E107" s="15" t="str">
        <f>IF(ISERROR(VLOOKUP($A107,#REF!,3,0)),"x",VLOOKUP($A107,#REF!,3,FALSE))</f>
        <v>x</v>
      </c>
      <c r="F107" s="8">
        <f t="shared" si="8"/>
        <v>1</v>
      </c>
      <c r="G107" s="10">
        <f t="shared" si="9"/>
        <v>52</v>
      </c>
    </row>
    <row r="108" spans="1:7" x14ac:dyDescent="0.25">
      <c r="A108" s="20">
        <v>9000102</v>
      </c>
      <c r="B108" s="1" t="s">
        <v>174</v>
      </c>
      <c r="C108" s="21">
        <v>52</v>
      </c>
      <c r="D108" s="6">
        <f t="shared" si="5"/>
        <v>1</v>
      </c>
      <c r="E108" s="15" t="str">
        <f>IF(ISERROR(VLOOKUP($A108,#REF!,3,0)),"x",VLOOKUP($A108,#REF!,3,FALSE))</f>
        <v>x</v>
      </c>
      <c r="F108" s="8">
        <f t="shared" si="8"/>
        <v>1</v>
      </c>
      <c r="G108" s="10">
        <f t="shared" si="9"/>
        <v>52</v>
      </c>
    </row>
    <row r="109" spans="1:7" x14ac:dyDescent="0.25">
      <c r="A109" s="20">
        <v>9000111</v>
      </c>
      <c r="B109" s="1" t="s">
        <v>175</v>
      </c>
      <c r="C109" s="21">
        <v>53.75</v>
      </c>
      <c r="D109" s="6">
        <f t="shared" si="5"/>
        <v>1</v>
      </c>
      <c r="E109" s="15" t="str">
        <f>IF(ISERROR(VLOOKUP($A109,#REF!,3,0)),"x",VLOOKUP($A109,#REF!,3,FALSE))</f>
        <v>x</v>
      </c>
      <c r="F109" s="8">
        <f t="shared" si="8"/>
        <v>1</v>
      </c>
      <c r="G109" s="10">
        <f t="shared" si="9"/>
        <v>53.75</v>
      </c>
    </row>
    <row r="110" spans="1:7" x14ac:dyDescent="0.25">
      <c r="A110" s="20">
        <v>9000112</v>
      </c>
      <c r="B110" s="1" t="s">
        <v>176</v>
      </c>
      <c r="C110" s="21">
        <v>53.75</v>
      </c>
      <c r="D110" s="6">
        <f t="shared" si="5"/>
        <v>1</v>
      </c>
      <c r="E110" s="15" t="str">
        <f>IF(ISERROR(VLOOKUP($A110,#REF!,3,0)),"x",VLOOKUP($A110,#REF!,3,FALSE))</f>
        <v>x</v>
      </c>
      <c r="F110" s="8">
        <f t="shared" si="8"/>
        <v>1</v>
      </c>
      <c r="G110" s="10">
        <f t="shared" si="9"/>
        <v>53.75</v>
      </c>
    </row>
    <row r="111" spans="1:7" x14ac:dyDescent="0.25">
      <c r="A111" s="20" t="s">
        <v>189</v>
      </c>
      <c r="B111" s="1" t="s">
        <v>190</v>
      </c>
      <c r="C111" s="21">
        <v>17</v>
      </c>
      <c r="D111" s="6">
        <f t="shared" si="5"/>
        <v>1</v>
      </c>
      <c r="E111" s="15" t="str">
        <f>IF(ISERROR(VLOOKUP($A111,#REF!,3,0)),"x",VLOOKUP($A111,#REF!,3,FALSE))</f>
        <v>x</v>
      </c>
      <c r="F111" s="8">
        <f t="shared" si="8"/>
        <v>1</v>
      </c>
      <c r="G111" s="10">
        <f t="shared" si="9"/>
        <v>17</v>
      </c>
    </row>
    <row r="112" spans="1:7" x14ac:dyDescent="0.25">
      <c r="A112" s="20" t="s">
        <v>191</v>
      </c>
      <c r="B112" s="1" t="s">
        <v>192</v>
      </c>
      <c r="C112" s="21">
        <v>12.25</v>
      </c>
      <c r="D112" s="6">
        <f t="shared" si="5"/>
        <v>1</v>
      </c>
      <c r="E112" s="15" t="str">
        <f>IF(ISERROR(VLOOKUP($A112,#REF!,3,0)),"x",VLOOKUP($A112,#REF!,3,FALSE))</f>
        <v>x</v>
      </c>
      <c r="F112" s="8">
        <f t="shared" si="8"/>
        <v>1</v>
      </c>
      <c r="G112" s="10">
        <f t="shared" si="9"/>
        <v>12.25</v>
      </c>
    </row>
    <row r="113" spans="1:7" x14ac:dyDescent="0.25">
      <c r="A113" s="20" t="s">
        <v>193</v>
      </c>
      <c r="B113" s="1" t="s">
        <v>194</v>
      </c>
      <c r="C113" s="21">
        <v>13.5</v>
      </c>
      <c r="D113" s="6">
        <f t="shared" si="5"/>
        <v>1</v>
      </c>
      <c r="E113" s="15" t="str">
        <f>IF(ISERROR(VLOOKUP($A113,#REF!,3,0)),"x",VLOOKUP($A113,#REF!,3,FALSE))</f>
        <v>x</v>
      </c>
      <c r="F113" s="8">
        <f t="shared" si="8"/>
        <v>1</v>
      </c>
      <c r="G113" s="10">
        <f t="shared" si="9"/>
        <v>13.5</v>
      </c>
    </row>
    <row r="114" spans="1:7" x14ac:dyDescent="0.25">
      <c r="A114" s="20" t="s">
        <v>195</v>
      </c>
      <c r="B114" s="1" t="s">
        <v>196</v>
      </c>
      <c r="C114" s="21">
        <v>17</v>
      </c>
      <c r="D114" s="6">
        <f t="shared" si="5"/>
        <v>1</v>
      </c>
      <c r="E114" s="15" t="str">
        <f>IF(ISERROR(VLOOKUP($A114,#REF!,3,0)),"x",VLOOKUP($A114,#REF!,3,FALSE))</f>
        <v>x</v>
      </c>
      <c r="F114" s="8">
        <f t="shared" si="8"/>
        <v>1</v>
      </c>
      <c r="G114" s="10">
        <f t="shared" si="9"/>
        <v>17</v>
      </c>
    </row>
    <row r="115" spans="1:7" x14ac:dyDescent="0.25">
      <c r="A115" s="20" t="s">
        <v>197</v>
      </c>
      <c r="B115" s="1" t="s">
        <v>198</v>
      </c>
      <c r="C115" s="21">
        <v>23.75</v>
      </c>
      <c r="D115" s="6">
        <f t="shared" si="5"/>
        <v>1</v>
      </c>
      <c r="E115" s="15" t="str">
        <f>IF(ISERROR(VLOOKUP($A115,#REF!,3,0)),"x",VLOOKUP($A115,#REF!,3,FALSE))</f>
        <v>x</v>
      </c>
      <c r="F115" s="8">
        <f t="shared" si="8"/>
        <v>1</v>
      </c>
      <c r="G115" s="10">
        <f t="shared" si="9"/>
        <v>23.75</v>
      </c>
    </row>
    <row r="116" spans="1:7" x14ac:dyDescent="0.25">
      <c r="A116" s="20" t="s">
        <v>199</v>
      </c>
      <c r="B116" s="1" t="s">
        <v>200</v>
      </c>
      <c r="C116" s="21">
        <v>23.75</v>
      </c>
      <c r="D116" s="6">
        <f t="shared" si="5"/>
        <v>1</v>
      </c>
      <c r="E116" s="15" t="str">
        <f>IF(ISERROR(VLOOKUP($A116,#REF!,3,0)),"x",VLOOKUP($A116,#REF!,3,FALSE))</f>
        <v>x</v>
      </c>
      <c r="F116" s="8">
        <f t="shared" si="8"/>
        <v>1</v>
      </c>
      <c r="G116" s="10">
        <f t="shared" si="9"/>
        <v>23.75</v>
      </c>
    </row>
    <row r="117" spans="1:7" x14ac:dyDescent="0.25">
      <c r="A117" s="20" t="s">
        <v>201</v>
      </c>
      <c r="B117" s="1" t="s">
        <v>202</v>
      </c>
      <c r="C117" s="21">
        <v>23.75</v>
      </c>
      <c r="D117" s="6">
        <f t="shared" si="5"/>
        <v>1</v>
      </c>
      <c r="E117" s="15" t="str">
        <f>IF(ISERROR(VLOOKUP($A117,#REF!,3,0)),"x",VLOOKUP($A117,#REF!,3,FALSE))</f>
        <v>x</v>
      </c>
      <c r="F117" s="8">
        <f t="shared" si="8"/>
        <v>1</v>
      </c>
      <c r="G117" s="10">
        <f t="shared" si="9"/>
        <v>23.75</v>
      </c>
    </row>
    <row r="118" spans="1:7" x14ac:dyDescent="0.25">
      <c r="A118" s="20" t="s">
        <v>203</v>
      </c>
      <c r="B118" s="1" t="s">
        <v>204</v>
      </c>
      <c r="C118" s="21">
        <v>10.5</v>
      </c>
      <c r="D118" s="6">
        <f t="shared" si="5"/>
        <v>1</v>
      </c>
      <c r="E118" s="15" t="str">
        <f>IF(ISERROR(VLOOKUP($A118,#REF!,3,0)),"x",VLOOKUP($A118,#REF!,3,FALSE))</f>
        <v>x</v>
      </c>
      <c r="F118" s="8">
        <f t="shared" si="8"/>
        <v>1</v>
      </c>
      <c r="G118" s="10">
        <f t="shared" si="9"/>
        <v>10.5</v>
      </c>
    </row>
    <row r="119" spans="1:7" x14ac:dyDescent="0.25">
      <c r="A119" s="20" t="s">
        <v>205</v>
      </c>
      <c r="B119" s="1" t="s">
        <v>206</v>
      </c>
      <c r="C119" s="21">
        <v>10.5</v>
      </c>
      <c r="D119" s="6">
        <f t="shared" si="5"/>
        <v>1</v>
      </c>
      <c r="E119" s="15" t="str">
        <f>IF(ISERROR(VLOOKUP($A119,#REF!,3,0)),"x",VLOOKUP($A119,#REF!,3,FALSE))</f>
        <v>x</v>
      </c>
      <c r="F119" s="8">
        <f t="shared" si="8"/>
        <v>1</v>
      </c>
      <c r="G119" s="10">
        <f t="shared" si="9"/>
        <v>10.5</v>
      </c>
    </row>
    <row r="120" spans="1:7" x14ac:dyDescent="0.25">
      <c r="A120" s="20" t="s">
        <v>207</v>
      </c>
      <c r="B120" s="1" t="s">
        <v>208</v>
      </c>
      <c r="C120" s="21">
        <v>10.5</v>
      </c>
      <c r="D120" s="6">
        <f t="shared" si="5"/>
        <v>1</v>
      </c>
      <c r="E120" s="15" t="str">
        <f>IF(ISERROR(VLOOKUP($A120,#REF!,3,0)),"x",VLOOKUP($A120,#REF!,3,FALSE))</f>
        <v>x</v>
      </c>
      <c r="F120" s="8">
        <f t="shared" ref="F120:F152" si="10">IF(C120&lt;E120,1,IF(C120&gt;E120,-1,0))</f>
        <v>1</v>
      </c>
      <c r="G120" s="10">
        <f t="shared" ref="G120:G152" si="11">IF(E120="x",C120,E120)</f>
        <v>10.5</v>
      </c>
    </row>
    <row r="121" spans="1:7" x14ac:dyDescent="0.25">
      <c r="A121" s="20" t="s">
        <v>209</v>
      </c>
      <c r="B121" s="1" t="s">
        <v>210</v>
      </c>
      <c r="C121" s="21">
        <v>37.5</v>
      </c>
      <c r="D121" s="6">
        <f t="shared" si="5"/>
        <v>1</v>
      </c>
      <c r="E121" s="15" t="str">
        <f>IF(ISERROR(VLOOKUP($A121,#REF!,3,0)),"x",VLOOKUP($A121,#REF!,3,FALSE))</f>
        <v>x</v>
      </c>
      <c r="F121" s="8">
        <f t="shared" si="10"/>
        <v>1</v>
      </c>
      <c r="G121" s="10">
        <f t="shared" si="11"/>
        <v>37.5</v>
      </c>
    </row>
    <row r="122" spans="1:7" x14ac:dyDescent="0.25">
      <c r="A122" s="20" t="s">
        <v>211</v>
      </c>
      <c r="B122" s="1" t="s">
        <v>212</v>
      </c>
      <c r="C122" s="21">
        <v>37.5</v>
      </c>
      <c r="D122" s="6">
        <f t="shared" si="5"/>
        <v>1</v>
      </c>
      <c r="E122" s="15" t="str">
        <f>IF(ISERROR(VLOOKUP($A122,#REF!,3,0)),"x",VLOOKUP($A122,#REF!,3,FALSE))</f>
        <v>x</v>
      </c>
      <c r="F122" s="8">
        <f t="shared" si="10"/>
        <v>1</v>
      </c>
      <c r="G122" s="10">
        <f t="shared" si="11"/>
        <v>37.5</v>
      </c>
    </row>
    <row r="123" spans="1:7" x14ac:dyDescent="0.25">
      <c r="A123" s="20" t="s">
        <v>213</v>
      </c>
      <c r="B123" s="1" t="s">
        <v>214</v>
      </c>
      <c r="C123" s="21">
        <v>33.5</v>
      </c>
      <c r="D123" s="6">
        <f t="shared" si="5"/>
        <v>1</v>
      </c>
      <c r="E123" s="15" t="str">
        <f>IF(ISERROR(VLOOKUP($A123,#REF!,3,0)),"x",VLOOKUP($A123,#REF!,3,FALSE))</f>
        <v>x</v>
      </c>
      <c r="F123" s="8">
        <f t="shared" si="10"/>
        <v>1</v>
      </c>
      <c r="G123" s="10">
        <f t="shared" si="11"/>
        <v>33.5</v>
      </c>
    </row>
    <row r="124" spans="1:7" x14ac:dyDescent="0.25">
      <c r="A124" s="20" t="s">
        <v>215</v>
      </c>
      <c r="B124" s="1" t="s">
        <v>216</v>
      </c>
      <c r="C124" s="21">
        <v>31</v>
      </c>
      <c r="D124" s="6">
        <f t="shared" si="5"/>
        <v>1</v>
      </c>
      <c r="E124" s="15" t="str">
        <f>IF(ISERROR(VLOOKUP($A124,#REF!,3,0)),"x",VLOOKUP($A124,#REF!,3,FALSE))</f>
        <v>x</v>
      </c>
      <c r="F124" s="8">
        <f t="shared" si="10"/>
        <v>1</v>
      </c>
      <c r="G124" s="10">
        <f t="shared" si="11"/>
        <v>31</v>
      </c>
    </row>
    <row r="125" spans="1:7" x14ac:dyDescent="0.25">
      <c r="A125" s="20">
        <v>9000121</v>
      </c>
      <c r="B125" s="1" t="s">
        <v>177</v>
      </c>
      <c r="C125" s="21">
        <v>53.75</v>
      </c>
      <c r="D125" s="6">
        <f t="shared" si="5"/>
        <v>1</v>
      </c>
      <c r="E125" s="15" t="str">
        <f>IF(ISERROR(VLOOKUP($A125,#REF!,3,0)),"x",VLOOKUP($A125,#REF!,3,FALSE))</f>
        <v>x</v>
      </c>
      <c r="F125" s="8">
        <f t="shared" si="10"/>
        <v>1</v>
      </c>
      <c r="G125" s="10">
        <f t="shared" si="11"/>
        <v>53.75</v>
      </c>
    </row>
    <row r="126" spans="1:7" x14ac:dyDescent="0.25">
      <c r="A126" s="20">
        <v>9000122</v>
      </c>
      <c r="B126" s="1" t="s">
        <v>178</v>
      </c>
      <c r="C126" s="21">
        <v>53.75</v>
      </c>
      <c r="D126" s="6">
        <f t="shared" si="5"/>
        <v>1</v>
      </c>
      <c r="E126" s="15" t="str">
        <f>IF(ISERROR(VLOOKUP($A126,#REF!,3,0)),"x",VLOOKUP($A126,#REF!,3,FALSE))</f>
        <v>x</v>
      </c>
      <c r="F126" s="8">
        <f t="shared" si="10"/>
        <v>1</v>
      </c>
      <c r="G126" s="10">
        <f t="shared" si="11"/>
        <v>53.75</v>
      </c>
    </row>
    <row r="127" spans="1:7" x14ac:dyDescent="0.25">
      <c r="A127" s="20" t="s">
        <v>217</v>
      </c>
      <c r="B127" s="1" t="s">
        <v>218</v>
      </c>
      <c r="C127" s="21">
        <v>21.25</v>
      </c>
      <c r="D127" s="6">
        <f t="shared" si="5"/>
        <v>1</v>
      </c>
      <c r="E127" s="15" t="str">
        <f>IF(ISERROR(VLOOKUP($A127,#REF!,3,0)),"x",VLOOKUP($A127,#REF!,3,FALSE))</f>
        <v>x</v>
      </c>
      <c r="F127" s="8">
        <f t="shared" si="10"/>
        <v>1</v>
      </c>
      <c r="G127" s="10">
        <f t="shared" si="11"/>
        <v>21.25</v>
      </c>
    </row>
    <row r="128" spans="1:7" x14ac:dyDescent="0.25">
      <c r="A128" s="20" t="s">
        <v>219</v>
      </c>
      <c r="B128" s="1" t="s">
        <v>220</v>
      </c>
      <c r="C128" s="21">
        <v>15</v>
      </c>
      <c r="D128" s="6">
        <f t="shared" si="5"/>
        <v>1</v>
      </c>
      <c r="E128" s="15" t="str">
        <f>IF(ISERROR(VLOOKUP($A128,#REF!,3,0)),"x",VLOOKUP($A128,#REF!,3,FALSE))</f>
        <v>x</v>
      </c>
      <c r="F128" s="8">
        <f t="shared" si="10"/>
        <v>1</v>
      </c>
      <c r="G128" s="10">
        <f t="shared" si="11"/>
        <v>15</v>
      </c>
    </row>
    <row r="129" spans="1:7" x14ac:dyDescent="0.25">
      <c r="A129" s="20" t="s">
        <v>221</v>
      </c>
      <c r="B129" s="1" t="s">
        <v>222</v>
      </c>
      <c r="C129" s="21">
        <v>15</v>
      </c>
      <c r="D129" s="6">
        <f t="shared" si="5"/>
        <v>1</v>
      </c>
      <c r="E129" s="15" t="str">
        <f>IF(ISERROR(VLOOKUP($A129,#REF!,3,0)),"x",VLOOKUP($A129,#REF!,3,FALSE))</f>
        <v>x</v>
      </c>
      <c r="F129" s="8">
        <f t="shared" si="10"/>
        <v>1</v>
      </c>
      <c r="G129" s="10">
        <f t="shared" si="11"/>
        <v>15</v>
      </c>
    </row>
    <row r="130" spans="1:7" x14ac:dyDescent="0.25">
      <c r="A130" s="20" t="s">
        <v>223</v>
      </c>
      <c r="B130" s="1" t="s">
        <v>224</v>
      </c>
      <c r="C130" s="21">
        <v>15.25</v>
      </c>
      <c r="D130" s="6">
        <f t="shared" si="5"/>
        <v>1</v>
      </c>
      <c r="E130" s="15" t="str">
        <f>IF(ISERROR(VLOOKUP($A130,#REF!,3,0)),"x",VLOOKUP($A130,#REF!,3,FALSE))</f>
        <v>x</v>
      </c>
      <c r="F130" s="8">
        <f t="shared" si="10"/>
        <v>1</v>
      </c>
      <c r="G130" s="10">
        <f t="shared" si="11"/>
        <v>15.25</v>
      </c>
    </row>
    <row r="131" spans="1:7" x14ac:dyDescent="0.25">
      <c r="A131" s="20" t="s">
        <v>225</v>
      </c>
      <c r="B131" s="1" t="s">
        <v>226</v>
      </c>
      <c r="C131" s="21">
        <v>21.25</v>
      </c>
      <c r="D131" s="6">
        <f t="shared" si="5"/>
        <v>1</v>
      </c>
      <c r="E131" s="15" t="str">
        <f>IF(ISERROR(VLOOKUP($A131,#REF!,3,0)),"x",VLOOKUP($A131,#REF!,3,FALSE))</f>
        <v>x</v>
      </c>
      <c r="F131" s="8">
        <f t="shared" si="10"/>
        <v>1</v>
      </c>
      <c r="G131" s="10">
        <f t="shared" si="11"/>
        <v>21.25</v>
      </c>
    </row>
    <row r="132" spans="1:7" x14ac:dyDescent="0.25">
      <c r="A132" s="20">
        <v>9000131</v>
      </c>
      <c r="B132" s="1" t="s">
        <v>179</v>
      </c>
      <c r="C132" s="21">
        <v>79.5</v>
      </c>
      <c r="D132" s="6">
        <f t="shared" si="5"/>
        <v>1</v>
      </c>
      <c r="E132" s="15" t="str">
        <f>IF(ISERROR(VLOOKUP($A132,#REF!,3,0)),"x",VLOOKUP($A132,#REF!,3,FALSE))</f>
        <v>x</v>
      </c>
      <c r="F132" s="8">
        <f t="shared" si="10"/>
        <v>1</v>
      </c>
      <c r="G132" s="10">
        <f t="shared" si="11"/>
        <v>79.5</v>
      </c>
    </row>
    <row r="133" spans="1:7" x14ac:dyDescent="0.25">
      <c r="A133" s="20">
        <v>9000132</v>
      </c>
      <c r="B133" s="1" t="s">
        <v>180</v>
      </c>
      <c r="C133" s="21">
        <v>79.5</v>
      </c>
      <c r="D133" s="6">
        <f t="shared" si="5"/>
        <v>1</v>
      </c>
      <c r="E133" s="15" t="str">
        <f>IF(ISERROR(VLOOKUP($A133,#REF!,3,0)),"x",VLOOKUP($A133,#REF!,3,FALSE))</f>
        <v>x</v>
      </c>
      <c r="F133" s="8">
        <f t="shared" si="10"/>
        <v>1</v>
      </c>
      <c r="G133" s="10">
        <f t="shared" si="11"/>
        <v>79.5</v>
      </c>
    </row>
    <row r="134" spans="1:7" x14ac:dyDescent="0.25">
      <c r="A134" s="20">
        <v>9000141</v>
      </c>
      <c r="B134" s="1" t="s">
        <v>181</v>
      </c>
      <c r="C134" s="21">
        <v>79.5</v>
      </c>
      <c r="D134" s="6">
        <f t="shared" si="5"/>
        <v>1</v>
      </c>
      <c r="E134" s="15" t="str">
        <f>IF(ISERROR(VLOOKUP($A134,#REF!,3,0)),"x",VLOOKUP($A134,#REF!,3,FALSE))</f>
        <v>x</v>
      </c>
      <c r="F134" s="8">
        <f t="shared" si="10"/>
        <v>1</v>
      </c>
      <c r="G134" s="10">
        <f t="shared" si="11"/>
        <v>79.5</v>
      </c>
    </row>
    <row r="135" spans="1:7" x14ac:dyDescent="0.25">
      <c r="A135" s="20">
        <v>9000142</v>
      </c>
      <c r="B135" s="1" t="s">
        <v>182</v>
      </c>
      <c r="C135" s="21">
        <v>79.5</v>
      </c>
      <c r="D135" s="6">
        <f t="shared" si="5"/>
        <v>1</v>
      </c>
      <c r="E135" s="15" t="str">
        <f>IF(ISERROR(VLOOKUP($A135,#REF!,3,0)),"x",VLOOKUP($A135,#REF!,3,FALSE))</f>
        <v>x</v>
      </c>
      <c r="F135" s="8">
        <f t="shared" si="10"/>
        <v>1</v>
      </c>
      <c r="G135" s="10">
        <f t="shared" si="11"/>
        <v>79.5</v>
      </c>
    </row>
    <row r="136" spans="1:7" x14ac:dyDescent="0.25">
      <c r="A136" s="20">
        <v>9000151</v>
      </c>
      <c r="B136" s="1" t="s">
        <v>183</v>
      </c>
      <c r="C136" s="21">
        <v>79.5</v>
      </c>
      <c r="D136" s="6">
        <f t="shared" si="5"/>
        <v>1</v>
      </c>
      <c r="E136" s="15" t="str">
        <f>IF(ISERROR(VLOOKUP($A136,#REF!,3,0)),"x",VLOOKUP($A136,#REF!,3,FALSE))</f>
        <v>x</v>
      </c>
      <c r="F136" s="8">
        <f t="shared" si="10"/>
        <v>1</v>
      </c>
      <c r="G136" s="10">
        <f t="shared" si="11"/>
        <v>79.5</v>
      </c>
    </row>
    <row r="137" spans="1:7" x14ac:dyDescent="0.25">
      <c r="A137" s="20">
        <v>9000152</v>
      </c>
      <c r="B137" s="1" t="s">
        <v>184</v>
      </c>
      <c r="C137" s="21">
        <v>79.5</v>
      </c>
      <c r="D137" s="6">
        <f t="shared" si="5"/>
        <v>1</v>
      </c>
      <c r="E137" s="15" t="str">
        <f>IF(ISERROR(VLOOKUP($A137,#REF!,3,0)),"x",VLOOKUP($A137,#REF!,3,FALSE))</f>
        <v>x</v>
      </c>
      <c r="F137" s="8">
        <f t="shared" si="10"/>
        <v>1</v>
      </c>
      <c r="G137" s="10">
        <f t="shared" si="11"/>
        <v>79.5</v>
      </c>
    </row>
    <row r="138" spans="1:7" x14ac:dyDescent="0.25">
      <c r="A138" s="20">
        <v>9000161</v>
      </c>
      <c r="B138" s="1" t="s">
        <v>185</v>
      </c>
      <c r="C138" s="21">
        <v>79.5</v>
      </c>
      <c r="D138" s="6">
        <f t="shared" si="5"/>
        <v>1</v>
      </c>
      <c r="E138" s="15" t="str">
        <f>IF(ISERROR(VLOOKUP($A138,#REF!,3,0)),"x",VLOOKUP($A138,#REF!,3,FALSE))</f>
        <v>x</v>
      </c>
      <c r="F138" s="8">
        <f t="shared" si="10"/>
        <v>1</v>
      </c>
      <c r="G138" s="10">
        <f t="shared" si="11"/>
        <v>79.5</v>
      </c>
    </row>
    <row r="139" spans="1:7" x14ac:dyDescent="0.25">
      <c r="A139" s="20">
        <v>9000162</v>
      </c>
      <c r="B139" s="1" t="s">
        <v>186</v>
      </c>
      <c r="C139" s="21">
        <v>79.5</v>
      </c>
      <c r="D139" s="6">
        <f t="shared" si="5"/>
        <v>1</v>
      </c>
      <c r="E139" s="15" t="str">
        <f>IF(ISERROR(VLOOKUP($A139,#REF!,3,0)),"x",VLOOKUP($A139,#REF!,3,FALSE))</f>
        <v>x</v>
      </c>
      <c r="F139" s="8">
        <f t="shared" si="10"/>
        <v>1</v>
      </c>
      <c r="G139" s="10">
        <f t="shared" si="11"/>
        <v>79.5</v>
      </c>
    </row>
    <row r="140" spans="1:7" x14ac:dyDescent="0.25">
      <c r="A140" s="20">
        <v>9000171</v>
      </c>
      <c r="B140" s="1" t="s">
        <v>187</v>
      </c>
      <c r="C140" s="21">
        <v>90</v>
      </c>
      <c r="D140" s="6">
        <f t="shared" si="5"/>
        <v>1</v>
      </c>
      <c r="E140" s="15" t="str">
        <f>IF(ISERROR(VLOOKUP($A140,#REF!,3,0)),"x",VLOOKUP($A140,#REF!,3,FALSE))</f>
        <v>x</v>
      </c>
      <c r="F140" s="8">
        <f t="shared" si="10"/>
        <v>1</v>
      </c>
      <c r="G140" s="10">
        <f t="shared" si="11"/>
        <v>90</v>
      </c>
    </row>
    <row r="141" spans="1:7" x14ac:dyDescent="0.25">
      <c r="A141" s="20">
        <v>9000172</v>
      </c>
      <c r="B141" s="1" t="s">
        <v>188</v>
      </c>
      <c r="C141" s="21">
        <v>90</v>
      </c>
      <c r="D141" s="6">
        <f t="shared" si="5"/>
        <v>1</v>
      </c>
      <c r="E141" s="15" t="str">
        <f>IF(ISERROR(VLOOKUP($A141,#REF!,3,0)),"x",VLOOKUP($A141,#REF!,3,FALSE))</f>
        <v>x</v>
      </c>
      <c r="F141" s="8">
        <f t="shared" si="10"/>
        <v>1</v>
      </c>
      <c r="G141" s="10">
        <f t="shared" si="11"/>
        <v>90</v>
      </c>
    </row>
    <row r="142" spans="1:7" x14ac:dyDescent="0.25">
      <c r="A142" s="20" t="s">
        <v>227</v>
      </c>
      <c r="B142" s="1" t="s">
        <v>228</v>
      </c>
      <c r="C142" s="21">
        <v>76.25</v>
      </c>
      <c r="D142" s="6">
        <f t="shared" si="5"/>
        <v>1</v>
      </c>
      <c r="E142" s="15" t="str">
        <f>IF(ISERROR(VLOOKUP($A142,#REF!,3,0)),"x",VLOOKUP($A142,#REF!,3,FALSE))</f>
        <v>x</v>
      </c>
      <c r="F142" s="8">
        <f t="shared" si="10"/>
        <v>1</v>
      </c>
      <c r="G142" s="10">
        <f t="shared" si="11"/>
        <v>76.25</v>
      </c>
    </row>
    <row r="143" spans="1:7" x14ac:dyDescent="0.25">
      <c r="A143" s="20" t="s">
        <v>229</v>
      </c>
      <c r="B143" s="1" t="s">
        <v>230</v>
      </c>
      <c r="C143" s="21">
        <v>76.25</v>
      </c>
      <c r="D143" s="6">
        <f t="shared" si="5"/>
        <v>1</v>
      </c>
      <c r="E143" s="15" t="str">
        <f>IF(ISERROR(VLOOKUP($A143,#REF!,3,0)),"x",VLOOKUP($A143,#REF!,3,FALSE))</f>
        <v>x</v>
      </c>
      <c r="F143" s="8">
        <f t="shared" si="10"/>
        <v>1</v>
      </c>
      <c r="G143" s="10">
        <f t="shared" si="11"/>
        <v>76.25</v>
      </c>
    </row>
    <row r="144" spans="1:7" x14ac:dyDescent="0.25">
      <c r="A144" s="20" t="s">
        <v>231</v>
      </c>
      <c r="B144" s="1" t="s">
        <v>232</v>
      </c>
      <c r="C144" s="21">
        <v>145</v>
      </c>
      <c r="D144" s="6">
        <f t="shared" si="5"/>
        <v>1</v>
      </c>
      <c r="E144" s="15" t="str">
        <f>IF(ISERROR(VLOOKUP($A144,#REF!,3,0)),"x",VLOOKUP($A144,#REF!,3,FALSE))</f>
        <v>x</v>
      </c>
      <c r="F144" s="8">
        <f t="shared" si="10"/>
        <v>1</v>
      </c>
      <c r="G144" s="10">
        <f t="shared" si="11"/>
        <v>145</v>
      </c>
    </row>
    <row r="145" spans="1:7" x14ac:dyDescent="0.25">
      <c r="A145" s="20" t="s">
        <v>233</v>
      </c>
      <c r="B145" s="1" t="s">
        <v>234</v>
      </c>
      <c r="C145" s="21">
        <v>145</v>
      </c>
      <c r="D145" s="6">
        <f t="shared" si="5"/>
        <v>1</v>
      </c>
      <c r="E145" s="15" t="str">
        <f>IF(ISERROR(VLOOKUP($A145,#REF!,3,0)),"x",VLOOKUP($A145,#REF!,3,FALSE))</f>
        <v>x</v>
      </c>
      <c r="F145" s="8">
        <f t="shared" si="10"/>
        <v>1</v>
      </c>
      <c r="G145" s="10">
        <f t="shared" si="11"/>
        <v>145</v>
      </c>
    </row>
    <row r="146" spans="1:7" x14ac:dyDescent="0.25">
      <c r="A146" s="20" t="s">
        <v>235</v>
      </c>
      <c r="B146" s="1" t="s">
        <v>236</v>
      </c>
      <c r="C146" s="21">
        <v>213.75</v>
      </c>
      <c r="D146" s="6">
        <f t="shared" si="5"/>
        <v>1</v>
      </c>
      <c r="E146" s="15" t="str">
        <f>IF(ISERROR(VLOOKUP($A146,#REF!,3,0)),"x",VLOOKUP($A146,#REF!,3,FALSE))</f>
        <v>x</v>
      </c>
      <c r="F146" s="8">
        <f t="shared" si="10"/>
        <v>1</v>
      </c>
      <c r="G146" s="10">
        <f t="shared" si="11"/>
        <v>213.75</v>
      </c>
    </row>
    <row r="147" spans="1:7" x14ac:dyDescent="0.25">
      <c r="A147" s="20" t="s">
        <v>237</v>
      </c>
      <c r="B147" s="1" t="s">
        <v>238</v>
      </c>
      <c r="C147" s="21">
        <v>213.75</v>
      </c>
      <c r="D147" s="6">
        <f t="shared" si="5"/>
        <v>1</v>
      </c>
      <c r="E147" s="15" t="str">
        <f>IF(ISERROR(VLOOKUP($A147,#REF!,3,0)),"x",VLOOKUP($A147,#REF!,3,FALSE))</f>
        <v>x</v>
      </c>
      <c r="F147" s="8">
        <f t="shared" si="10"/>
        <v>1</v>
      </c>
      <c r="G147" s="10">
        <f t="shared" si="11"/>
        <v>213.75</v>
      </c>
    </row>
    <row r="148" spans="1:7" x14ac:dyDescent="0.25">
      <c r="A148" s="20" t="s">
        <v>239</v>
      </c>
      <c r="B148" s="1" t="s">
        <v>240</v>
      </c>
      <c r="C148" s="21">
        <v>283.75</v>
      </c>
      <c r="D148" s="6">
        <f t="shared" si="5"/>
        <v>1</v>
      </c>
      <c r="E148" s="15" t="str">
        <f>IF(ISERROR(VLOOKUP($A148,#REF!,3,0)),"x",VLOOKUP($A148,#REF!,3,FALSE))</f>
        <v>x</v>
      </c>
      <c r="F148" s="8">
        <f t="shared" si="10"/>
        <v>1</v>
      </c>
      <c r="G148" s="10">
        <f t="shared" si="11"/>
        <v>283.75</v>
      </c>
    </row>
    <row r="149" spans="1:7" x14ac:dyDescent="0.25">
      <c r="A149" s="20" t="s">
        <v>241</v>
      </c>
      <c r="B149" s="1" t="s">
        <v>242</v>
      </c>
      <c r="C149" s="21">
        <v>283.75</v>
      </c>
      <c r="D149" s="6">
        <f t="shared" si="5"/>
        <v>1</v>
      </c>
      <c r="E149" s="15" t="str">
        <f>IF(ISERROR(VLOOKUP($A149,#REF!,3,0)),"x",VLOOKUP($A149,#REF!,3,FALSE))</f>
        <v>x</v>
      </c>
      <c r="F149" s="8">
        <f t="shared" si="10"/>
        <v>1</v>
      </c>
      <c r="G149" s="10">
        <f t="shared" si="11"/>
        <v>283.75</v>
      </c>
    </row>
    <row r="150" spans="1:7" x14ac:dyDescent="0.25">
      <c r="A150" s="20" t="s">
        <v>243</v>
      </c>
      <c r="B150" s="1" t="s">
        <v>244</v>
      </c>
      <c r="C150" s="21">
        <v>32.5</v>
      </c>
      <c r="D150" s="6">
        <f t="shared" si="5"/>
        <v>1</v>
      </c>
      <c r="E150" s="15" t="str">
        <f>IF(ISERROR(VLOOKUP($A150,#REF!,3,0)),"x",VLOOKUP($A150,#REF!,3,FALSE))</f>
        <v>x</v>
      </c>
      <c r="F150" s="8">
        <f t="shared" si="10"/>
        <v>1</v>
      </c>
      <c r="G150" s="10">
        <f t="shared" si="11"/>
        <v>32.5</v>
      </c>
    </row>
    <row r="151" spans="1:7" x14ac:dyDescent="0.25">
      <c r="A151" s="20" t="s">
        <v>254</v>
      </c>
      <c r="B151" s="1" t="s">
        <v>255</v>
      </c>
      <c r="C151" s="21">
        <v>55</v>
      </c>
      <c r="D151" s="6">
        <f t="shared" si="5"/>
        <v>1</v>
      </c>
      <c r="E151" s="15" t="str">
        <f>IF(ISERROR(VLOOKUP($A151,#REF!,3,0)),"x",VLOOKUP($A151,#REF!,3,FALSE))</f>
        <v>x</v>
      </c>
      <c r="F151" s="8">
        <f t="shared" si="10"/>
        <v>1</v>
      </c>
      <c r="G151" s="10">
        <f t="shared" si="11"/>
        <v>55</v>
      </c>
    </row>
    <row r="152" spans="1:7" x14ac:dyDescent="0.25">
      <c r="A152" s="20" t="s">
        <v>256</v>
      </c>
      <c r="B152" s="1" t="s">
        <v>257</v>
      </c>
      <c r="C152" s="21">
        <v>55</v>
      </c>
      <c r="D152" s="6">
        <f t="shared" si="5"/>
        <v>1</v>
      </c>
      <c r="E152" s="15" t="str">
        <f>IF(ISERROR(VLOOKUP($A152,#REF!,3,0)),"x",VLOOKUP($A152,#REF!,3,FALSE))</f>
        <v>x</v>
      </c>
      <c r="F152" s="8">
        <f t="shared" si="10"/>
        <v>1</v>
      </c>
      <c r="G152" s="10">
        <f t="shared" si="11"/>
        <v>55</v>
      </c>
    </row>
    <row r="153" spans="1:7" x14ac:dyDescent="0.25">
      <c r="A153" s="20" t="s">
        <v>258</v>
      </c>
      <c r="B153" s="1" t="s">
        <v>259</v>
      </c>
      <c r="C153" s="21">
        <v>7.5</v>
      </c>
      <c r="D153" s="6">
        <f t="shared" si="5"/>
        <v>1</v>
      </c>
      <c r="E153" s="15" t="str">
        <f>IF(ISERROR(VLOOKUP($A153,#REF!,3,0)),"x",VLOOKUP($A153,#REF!,3,FALSE))</f>
        <v>x</v>
      </c>
      <c r="F153" s="8">
        <f t="shared" si="8"/>
        <v>1</v>
      </c>
      <c r="G153" s="10">
        <f t="shared" si="9"/>
        <v>7.5</v>
      </c>
    </row>
    <row r="154" spans="1:7" x14ac:dyDescent="0.25">
      <c r="A154" s="20" t="s">
        <v>260</v>
      </c>
      <c r="B154" s="1" t="s">
        <v>261</v>
      </c>
      <c r="C154" s="21">
        <v>10</v>
      </c>
      <c r="D154" s="6">
        <f t="shared" si="5"/>
        <v>1</v>
      </c>
      <c r="E154" s="15" t="str">
        <f>IF(ISERROR(VLOOKUP($A154,#REF!,3,0)),"x",VLOOKUP($A154,#REF!,3,FALSE))</f>
        <v>x</v>
      </c>
      <c r="F154" s="8">
        <f t="shared" si="8"/>
        <v>1</v>
      </c>
      <c r="G154" s="10">
        <f t="shared" si="9"/>
        <v>10</v>
      </c>
    </row>
    <row r="155" spans="1:7" x14ac:dyDescent="0.25">
      <c r="A155" s="20" t="s">
        <v>262</v>
      </c>
      <c r="B155" s="1" t="s">
        <v>263</v>
      </c>
      <c r="C155" s="21">
        <v>12.5</v>
      </c>
      <c r="D155" s="6">
        <f t="shared" si="5"/>
        <v>1</v>
      </c>
      <c r="E155" s="15" t="str">
        <f>IF(ISERROR(VLOOKUP($A155,#REF!,3,0)),"x",VLOOKUP($A155,#REF!,3,FALSE))</f>
        <v>x</v>
      </c>
      <c r="F155" s="8">
        <f t="shared" si="8"/>
        <v>1</v>
      </c>
      <c r="G155" s="10">
        <f t="shared" si="9"/>
        <v>12.5</v>
      </c>
    </row>
    <row r="156" spans="1:7" x14ac:dyDescent="0.25">
      <c r="A156" s="20" t="s">
        <v>264</v>
      </c>
      <c r="B156" s="1" t="s">
        <v>265</v>
      </c>
      <c r="C156" s="21">
        <v>20</v>
      </c>
      <c r="D156" s="6">
        <f t="shared" si="5"/>
        <v>1</v>
      </c>
      <c r="E156" s="15" t="str">
        <f>IF(ISERROR(VLOOKUP($A156,#REF!,3,0)),"x",VLOOKUP($A156,#REF!,3,FALSE))</f>
        <v>x</v>
      </c>
      <c r="F156" s="8">
        <f t="shared" si="8"/>
        <v>1</v>
      </c>
      <c r="G156" s="10">
        <f t="shared" si="9"/>
        <v>20</v>
      </c>
    </row>
    <row r="157" spans="1:7" x14ac:dyDescent="0.25">
      <c r="A157" s="20" t="s">
        <v>266</v>
      </c>
      <c r="B157" s="1" t="s">
        <v>267</v>
      </c>
      <c r="C157" s="21">
        <v>25</v>
      </c>
      <c r="D157" s="6">
        <f t="shared" ref="D157:D166" si="12">F157</f>
        <v>1</v>
      </c>
      <c r="E157" s="15" t="str">
        <f>IF(ISERROR(VLOOKUP($A157,#REF!,3,0)),"x",VLOOKUP($A157,#REF!,3,FALSE))</f>
        <v>x</v>
      </c>
      <c r="F157" s="8">
        <f t="shared" ref="F157:F166" si="13">IF(C157&lt;E157,1,IF(C157&gt;E157,-1,0))</f>
        <v>1</v>
      </c>
      <c r="G157" s="10">
        <f t="shared" ref="G157:G166" si="14">IF(E157="x",C157,E157)</f>
        <v>25</v>
      </c>
    </row>
    <row r="158" spans="1:7" x14ac:dyDescent="0.25">
      <c r="A158" s="20" t="s">
        <v>268</v>
      </c>
      <c r="B158" s="1" t="s">
        <v>269</v>
      </c>
      <c r="C158" s="21">
        <v>25</v>
      </c>
      <c r="D158" s="6">
        <f t="shared" si="12"/>
        <v>1</v>
      </c>
      <c r="E158" s="15" t="str">
        <f>IF(ISERROR(VLOOKUP($A158,#REF!,3,0)),"x",VLOOKUP($A158,#REF!,3,FALSE))</f>
        <v>x</v>
      </c>
      <c r="F158" s="8">
        <f t="shared" si="13"/>
        <v>1</v>
      </c>
      <c r="G158" s="10">
        <f t="shared" si="14"/>
        <v>25</v>
      </c>
    </row>
    <row r="159" spans="1:7" x14ac:dyDescent="0.25">
      <c r="A159" s="20" t="s">
        <v>270</v>
      </c>
      <c r="B159" s="1" t="s">
        <v>271</v>
      </c>
      <c r="C159" s="21">
        <v>40</v>
      </c>
      <c r="D159" s="6">
        <f t="shared" si="12"/>
        <v>1</v>
      </c>
      <c r="E159" s="15" t="str">
        <f>IF(ISERROR(VLOOKUP($A159,#REF!,3,0)),"x",VLOOKUP($A159,#REF!,3,FALSE))</f>
        <v>x</v>
      </c>
      <c r="F159" s="8">
        <f t="shared" si="13"/>
        <v>1</v>
      </c>
      <c r="G159" s="10">
        <f t="shared" si="14"/>
        <v>40</v>
      </c>
    </row>
    <row r="160" spans="1:7" x14ac:dyDescent="0.25">
      <c r="A160" s="20" t="s">
        <v>272</v>
      </c>
      <c r="B160" s="1" t="s">
        <v>273</v>
      </c>
      <c r="C160" s="21">
        <v>32.5</v>
      </c>
      <c r="D160" s="6">
        <f t="shared" si="12"/>
        <v>1</v>
      </c>
      <c r="E160" s="15" t="str">
        <f>IF(ISERROR(VLOOKUP($A160,#REF!,3,0)),"x",VLOOKUP($A160,#REF!,3,FALSE))</f>
        <v>x</v>
      </c>
      <c r="F160" s="8">
        <f t="shared" si="13"/>
        <v>1</v>
      </c>
      <c r="G160" s="10">
        <f t="shared" si="14"/>
        <v>32.5</v>
      </c>
    </row>
    <row r="161" spans="1:7" x14ac:dyDescent="0.25">
      <c r="A161" s="20" t="s">
        <v>274</v>
      </c>
      <c r="B161" s="1" t="s">
        <v>275</v>
      </c>
      <c r="C161" s="21">
        <v>32.5</v>
      </c>
      <c r="D161" s="6">
        <f t="shared" si="12"/>
        <v>1</v>
      </c>
      <c r="E161" s="15" t="str">
        <f>IF(ISERROR(VLOOKUP($A161,#REF!,3,0)),"x",VLOOKUP($A161,#REF!,3,FALSE))</f>
        <v>x</v>
      </c>
      <c r="F161" s="8">
        <f t="shared" si="13"/>
        <v>1</v>
      </c>
      <c r="G161" s="10">
        <f t="shared" si="14"/>
        <v>32.5</v>
      </c>
    </row>
    <row r="162" spans="1:7" x14ac:dyDescent="0.25">
      <c r="A162" s="20" t="s">
        <v>276</v>
      </c>
      <c r="B162" s="1" t="s">
        <v>277</v>
      </c>
      <c r="C162" s="21">
        <v>47.5</v>
      </c>
      <c r="D162" s="6">
        <f t="shared" si="12"/>
        <v>1</v>
      </c>
      <c r="E162" s="15" t="str">
        <f>IF(ISERROR(VLOOKUP($A162,#REF!,3,0)),"x",VLOOKUP($A162,#REF!,3,FALSE))</f>
        <v>x</v>
      </c>
      <c r="F162" s="8">
        <f t="shared" si="13"/>
        <v>1</v>
      </c>
      <c r="G162" s="10">
        <f t="shared" si="14"/>
        <v>47.5</v>
      </c>
    </row>
    <row r="163" spans="1:7" x14ac:dyDescent="0.25">
      <c r="A163" s="20" t="s">
        <v>278</v>
      </c>
      <c r="B163" s="1" t="s">
        <v>279</v>
      </c>
      <c r="C163" s="21">
        <v>7.5</v>
      </c>
      <c r="D163" s="6">
        <f t="shared" si="12"/>
        <v>1</v>
      </c>
      <c r="E163" s="15" t="str">
        <f>IF(ISERROR(VLOOKUP($A163,#REF!,3,0)),"x",VLOOKUP($A163,#REF!,3,FALSE))</f>
        <v>x</v>
      </c>
      <c r="F163" s="8">
        <f t="shared" si="13"/>
        <v>1</v>
      </c>
      <c r="G163" s="10">
        <f t="shared" si="14"/>
        <v>7.5</v>
      </c>
    </row>
    <row r="164" spans="1:7" x14ac:dyDescent="0.25">
      <c r="A164" s="20" t="s">
        <v>280</v>
      </c>
      <c r="B164" s="1" t="s">
        <v>281</v>
      </c>
      <c r="C164" s="21">
        <v>7.5</v>
      </c>
      <c r="D164" s="6">
        <f t="shared" si="12"/>
        <v>1</v>
      </c>
      <c r="E164" s="15" t="str">
        <f>IF(ISERROR(VLOOKUP($A164,#REF!,3,0)),"x",VLOOKUP($A164,#REF!,3,FALSE))</f>
        <v>x</v>
      </c>
      <c r="F164" s="8">
        <f t="shared" si="13"/>
        <v>1</v>
      </c>
      <c r="G164" s="10">
        <f t="shared" si="14"/>
        <v>7.5</v>
      </c>
    </row>
    <row r="165" spans="1:7" x14ac:dyDescent="0.25">
      <c r="A165" s="20" t="s">
        <v>282</v>
      </c>
      <c r="B165" s="1" t="s">
        <v>283</v>
      </c>
      <c r="C165" s="21">
        <v>7.5</v>
      </c>
      <c r="D165" s="6">
        <f t="shared" si="12"/>
        <v>1</v>
      </c>
      <c r="E165" s="15" t="str">
        <f>IF(ISERROR(VLOOKUP($A165,#REF!,3,0)),"x",VLOOKUP($A165,#REF!,3,FALSE))</f>
        <v>x</v>
      </c>
      <c r="F165" s="8">
        <f t="shared" si="13"/>
        <v>1</v>
      </c>
      <c r="G165" s="10">
        <f t="shared" si="14"/>
        <v>7.5</v>
      </c>
    </row>
    <row r="166" spans="1:7" x14ac:dyDescent="0.25">
      <c r="C166" s="19"/>
      <c r="D166" s="6">
        <f t="shared" si="12"/>
        <v>1</v>
      </c>
      <c r="E166" s="15" t="str">
        <f>IF(ISERROR(VLOOKUP($A166,#REF!,3,0)),"x",VLOOKUP($A166,#REF!,3,FALSE))</f>
        <v>x</v>
      </c>
      <c r="F166" s="8">
        <f t="shared" si="13"/>
        <v>1</v>
      </c>
      <c r="G166" s="10">
        <f t="shared" si="14"/>
        <v>0</v>
      </c>
    </row>
    <row r="168" spans="1:7" x14ac:dyDescent="0.25">
      <c r="A168" s="4" t="s">
        <v>4</v>
      </c>
    </row>
    <row r="169" spans="1:7" x14ac:dyDescent="0.25">
      <c r="A169" s="1" t="s">
        <v>5</v>
      </c>
    </row>
    <row r="170" spans="1:7" x14ac:dyDescent="0.25">
      <c r="A170" s="1" t="s">
        <v>6</v>
      </c>
    </row>
    <row r="172" spans="1:7" x14ac:dyDescent="0.25">
      <c r="A172" s="1" t="s">
        <v>7</v>
      </c>
    </row>
    <row r="174" spans="1:7" x14ac:dyDescent="0.25">
      <c r="A174" s="1" t="s">
        <v>8</v>
      </c>
    </row>
    <row r="176" spans="1:7" x14ac:dyDescent="0.25">
      <c r="A176" s="1" t="s">
        <v>9</v>
      </c>
    </row>
    <row r="178" spans="1:1" x14ac:dyDescent="0.25">
      <c r="A178" s="1" t="s">
        <v>10</v>
      </c>
    </row>
    <row r="179" spans="1:1" x14ac:dyDescent="0.25">
      <c r="A179" s="1" t="s">
        <v>11</v>
      </c>
    </row>
    <row r="181" spans="1:1" x14ac:dyDescent="0.25">
      <c r="A181" s="4" t="s">
        <v>12</v>
      </c>
    </row>
    <row r="182" spans="1:1" x14ac:dyDescent="0.25">
      <c r="A182" s="1" t="s">
        <v>21</v>
      </c>
    </row>
    <row r="184" spans="1:1" x14ac:dyDescent="0.25">
      <c r="A184" s="4" t="s">
        <v>13</v>
      </c>
    </row>
    <row r="185" spans="1:1" x14ac:dyDescent="0.25">
      <c r="A185" s="1" t="s">
        <v>14</v>
      </c>
    </row>
    <row r="187" spans="1:1" x14ac:dyDescent="0.25">
      <c r="A187" s="4"/>
    </row>
    <row r="189" spans="1:1" x14ac:dyDescent="0.25">
      <c r="A189" s="4" t="s">
        <v>19</v>
      </c>
    </row>
    <row r="190" spans="1:1" x14ac:dyDescent="0.25">
      <c r="A190" s="1" t="s">
        <v>15</v>
      </c>
    </row>
    <row r="191" spans="1:1" x14ac:dyDescent="0.25">
      <c r="A191" s="1" t="s">
        <v>20</v>
      </c>
    </row>
    <row r="193" spans="1:1" x14ac:dyDescent="0.25">
      <c r="A193" s="4" t="s">
        <v>16</v>
      </c>
    </row>
    <row r="194" spans="1:1" x14ac:dyDescent="0.25">
      <c r="A194" s="1" t="s">
        <v>22</v>
      </c>
    </row>
    <row r="196" spans="1:1" x14ac:dyDescent="0.25">
      <c r="A196" s="4" t="s">
        <v>17</v>
      </c>
    </row>
    <row r="197" spans="1:1" x14ac:dyDescent="0.25">
      <c r="A197" s="1" t="s">
        <v>18</v>
      </c>
    </row>
  </sheetData>
  <conditionalFormatting sqref="D4:D166">
    <cfRule type="cellIs" dxfId="4" priority="5" operator="equal">
      <formula>-1</formula>
    </cfRule>
  </conditionalFormatting>
  <conditionalFormatting sqref="E4:E166">
    <cfRule type="expression" dxfId="3" priority="2">
      <formula>OR(ISBLANK(E4),(AND(C4&lt;&gt;E4,E4="x")))</formula>
    </cfRule>
  </conditionalFormatting>
  <conditionalFormatting sqref="D4:D166">
    <cfRule type="cellIs" dxfId="2" priority="1" operator="equal">
      <formula>0</formula>
    </cfRule>
  </conditionalFormatting>
  <conditionalFormatting sqref="D4:D166">
    <cfRule type="expression" dxfId="1" priority="6">
      <formula>OR(ISBLANK(E4),(AND(C4&lt;&gt;E4,E4="x")))</formula>
    </cfRule>
    <cfRule type="cellIs" dxfId="0" priority="7" operator="equal">
      <formula>1</formula>
    </cfRule>
  </conditionalFormatting>
  <pageMargins left="0.7" right="0.7" top="0.78740157499999996" bottom="0.78740157499999996" header="0.3" footer="0.3"/>
  <pageSetup paperSize="9" scale="56" fitToHeight="0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Bruttopreise, zzgl. MwSt</vt:lpstr>
      <vt:lpstr>'Bruttopreise, zzgl. MwSt'!Druckbereich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Bier</dc:creator>
  <cp:lastModifiedBy>Marco Müller</cp:lastModifiedBy>
  <cp:lastPrinted>2023-11-09T13:45:25Z</cp:lastPrinted>
  <dcterms:created xsi:type="dcterms:W3CDTF">2021-11-15T13:38:01Z</dcterms:created>
  <dcterms:modified xsi:type="dcterms:W3CDTF">2024-12-17T08:33:48Z</dcterms:modified>
</cp:coreProperties>
</file>